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5" windowWidth="15465" windowHeight="8115"/>
  </bookViews>
  <sheets>
    <sheet name="NET WORTH" sheetId="1" r:id="rId1"/>
    <sheet name="INCOME" sheetId="2" r:id="rId2"/>
    <sheet name="EXPENSES" sheetId="5" r:id="rId3"/>
    <sheet name="DEBT" sheetId="6" r:id="rId4"/>
    <sheet name="SUMMARY" sheetId="3" r:id="rId5"/>
    <sheet name="ACT PLAN &amp; GOALS" sheetId="7" r:id="rId6"/>
    <sheet name="DAILY EXP TRACKING" sheetId="8" r:id="rId7"/>
    <sheet name="ANNUAL PLAN" sheetId="9" r:id="rId8"/>
    <sheet name="Sheet1" sheetId="10" r:id="rId9"/>
  </sheets>
  <definedNames>
    <definedName name="_xlnm.Print_Area" localSheetId="4">SUMMARY!$A$1:$E$50</definedName>
  </definedNames>
  <calcPr calcId="144525"/>
</workbook>
</file>

<file path=xl/calcChain.xml><?xml version="1.0" encoding="utf-8"?>
<calcChain xmlns="http://schemas.openxmlformats.org/spreadsheetml/2006/main">
  <c r="C22" i="9" l="1"/>
  <c r="C104" i="5"/>
  <c r="C27" i="9" s="1"/>
  <c r="B104" i="5"/>
  <c r="B27" i="9" s="1"/>
  <c r="C109" i="5"/>
  <c r="C28" i="9" s="1"/>
  <c r="B109" i="5"/>
  <c r="B28" i="9" s="1"/>
  <c r="C100" i="5"/>
  <c r="C26" i="9" s="1"/>
  <c r="B100" i="5"/>
  <c r="B26" i="9" s="1"/>
  <c r="C96" i="5"/>
  <c r="C25" i="9" s="1"/>
  <c r="B96" i="5"/>
  <c r="B25" i="9" s="1"/>
  <c r="C91" i="5"/>
  <c r="C24" i="9" s="1"/>
  <c r="B91" i="5"/>
  <c r="B24" i="9" s="1"/>
  <c r="C84" i="5"/>
  <c r="C23" i="9" s="1"/>
  <c r="B84" i="5"/>
  <c r="B23" i="9" s="1"/>
  <c r="C79" i="5"/>
  <c r="B79" i="5"/>
  <c r="C72" i="5"/>
  <c r="C21" i="9" s="1"/>
  <c r="B72" i="5"/>
  <c r="B21" i="9" s="1"/>
  <c r="C68" i="5"/>
  <c r="C20" i="9" s="1"/>
  <c r="B68" i="5"/>
  <c r="B20" i="9" s="1"/>
  <c r="C62" i="5"/>
  <c r="C19" i="9" s="1"/>
  <c r="B62" i="5"/>
  <c r="B19" i="9" s="1"/>
  <c r="C3" i="5"/>
  <c r="C6" i="5" s="1"/>
  <c r="B3" i="5"/>
  <c r="B6" i="5" s="1"/>
  <c r="D7" i="3"/>
  <c r="B7" i="3"/>
  <c r="D6" i="3"/>
  <c r="B6" i="3"/>
  <c r="D5" i="3"/>
  <c r="B5" i="3"/>
  <c r="D4" i="3"/>
  <c r="B4" i="3"/>
  <c r="C54" i="5"/>
  <c r="C18" i="9" s="1"/>
  <c r="B54" i="5"/>
  <c r="B18" i="9" s="1"/>
  <c r="C49" i="5"/>
  <c r="C17" i="9" s="1"/>
  <c r="B49" i="5"/>
  <c r="B17" i="9" s="1"/>
  <c r="C41" i="5"/>
  <c r="C16" i="9" s="1"/>
  <c r="B41" i="5"/>
  <c r="B16" i="9" s="1"/>
  <c r="C35" i="5"/>
  <c r="C15" i="9" s="1"/>
  <c r="B35" i="5"/>
  <c r="B15" i="9" s="1"/>
  <c r="C28" i="5"/>
  <c r="C14" i="9" s="1"/>
  <c r="B28" i="5"/>
  <c r="B14" i="9" s="1"/>
  <c r="C21" i="5"/>
  <c r="C55" i="5" s="1"/>
  <c r="B21" i="5"/>
  <c r="B55" i="5" s="1"/>
  <c r="C32" i="9"/>
  <c r="C5" i="9"/>
  <c r="C8" i="9" s="1"/>
  <c r="P33" i="9"/>
  <c r="P32" i="9"/>
  <c r="P31" i="9"/>
  <c r="P30" i="9"/>
  <c r="P29" i="9"/>
  <c r="P28" i="9"/>
  <c r="P27" i="9"/>
  <c r="P26" i="9"/>
  <c r="P25" i="9"/>
  <c r="P24" i="9"/>
  <c r="P23" i="9"/>
  <c r="P22" i="9"/>
  <c r="P21" i="9"/>
  <c r="P20" i="9"/>
  <c r="P19" i="9"/>
  <c r="P18" i="9"/>
  <c r="P17" i="9"/>
  <c r="P16" i="9"/>
  <c r="P15" i="9"/>
  <c r="P14" i="9"/>
  <c r="P13" i="9"/>
  <c r="P12" i="9"/>
  <c r="P7" i="9"/>
  <c r="P6" i="9"/>
  <c r="P5" i="9"/>
  <c r="O34" i="9"/>
  <c r="O8" i="9"/>
  <c r="O36" i="9" s="1"/>
  <c r="B4" i="9"/>
  <c r="C4" i="9" s="1"/>
  <c r="C21" i="2"/>
  <c r="B21" i="2"/>
  <c r="C22" i="2"/>
  <c r="C37" i="2"/>
  <c r="C40" i="2"/>
  <c r="B22" i="2"/>
  <c r="B37" i="2"/>
  <c r="B40" i="2"/>
  <c r="G33" i="1"/>
  <c r="G44" i="1" s="1"/>
  <c r="F32" i="6"/>
  <c r="H32" i="6"/>
  <c r="M8" i="9"/>
  <c r="M36" i="9"/>
  <c r="M34" i="9"/>
  <c r="B22" i="9"/>
  <c r="N8" i="9"/>
  <c r="N34" i="9"/>
  <c r="N36" i="9" s="1"/>
  <c r="L8" i="9"/>
  <c r="L34" i="9"/>
  <c r="L36" i="9"/>
  <c r="K8" i="9"/>
  <c r="K34" i="9"/>
  <c r="K36" i="9" s="1"/>
  <c r="J8" i="9"/>
  <c r="J34" i="9"/>
  <c r="J36" i="9"/>
  <c r="I8" i="9"/>
  <c r="I34" i="9"/>
  <c r="I36" i="9" s="1"/>
  <c r="H8" i="9"/>
  <c r="H34" i="9"/>
  <c r="H36" i="9"/>
  <c r="G8" i="9"/>
  <c r="G34" i="9"/>
  <c r="G36" i="9" s="1"/>
  <c r="F8" i="9"/>
  <c r="F36" i="9" s="1"/>
  <c r="F34" i="9"/>
  <c r="E8" i="9"/>
  <c r="E34" i="9"/>
  <c r="E36" i="9" s="1"/>
  <c r="D8" i="9"/>
  <c r="D34" i="9"/>
  <c r="D36" i="9"/>
  <c r="E33" i="6"/>
  <c r="D14" i="3"/>
  <c r="D33" i="6"/>
  <c r="B14" i="3"/>
  <c r="B12" i="5"/>
  <c r="B12" i="3" s="1"/>
  <c r="C17" i="2"/>
  <c r="B17" i="2"/>
  <c r="C46" i="1"/>
  <c r="G39" i="1"/>
  <c r="C39" i="1"/>
  <c r="C33" i="1"/>
  <c r="G42" i="1" s="1"/>
  <c r="C12" i="5"/>
  <c r="C12" i="9" s="1"/>
  <c r="C49" i="2"/>
  <c r="B32" i="9"/>
  <c r="D11" i="3"/>
  <c r="D16" i="3"/>
  <c r="C50" i="2"/>
  <c r="C51" i="2"/>
  <c r="B49" i="2"/>
  <c r="B5" i="9"/>
  <c r="B51" i="2"/>
  <c r="B11" i="3"/>
  <c r="B50" i="2"/>
  <c r="P8" i="9"/>
  <c r="P36" i="9" s="1"/>
  <c r="B8" i="9"/>
  <c r="P34" i="9"/>
  <c r="G46" i="1" l="1"/>
  <c r="C110" i="5"/>
  <c r="B110" i="5"/>
  <c r="B13" i="9"/>
  <c r="C13" i="9"/>
  <c r="D12" i="3"/>
  <c r="B12" i="9"/>
  <c r="C111" i="5"/>
  <c r="D13" i="3" s="1"/>
  <c r="B111" i="5"/>
  <c r="B13" i="3" s="1"/>
  <c r="C13" i="3" s="1"/>
  <c r="D15" i="3"/>
  <c r="C34" i="9"/>
  <c r="C36" i="9" s="1"/>
  <c r="C14" i="3"/>
  <c r="C11" i="3"/>
  <c r="C12" i="3"/>
  <c r="B16" i="3"/>
  <c r="B34" i="9" l="1"/>
  <c r="B36" i="9" s="1"/>
  <c r="B15" i="3"/>
  <c r="C15" i="3" s="1"/>
</calcChain>
</file>

<file path=xl/comments1.xml><?xml version="1.0" encoding="utf-8"?>
<comments xmlns="http://schemas.openxmlformats.org/spreadsheetml/2006/main">
  <authors>
    <author>kelley.faulk</author>
  </authors>
  <commentList>
    <comment ref="A4" authorId="0">
      <text>
        <r>
          <rPr>
            <sz val="8"/>
            <color indexed="81"/>
            <rFont val="Tahoma"/>
            <charset val="1"/>
          </rPr>
          <t xml:space="preserve">Pay Entitlements are taxable.  Allowance Entitlements are non-taxable.
</t>
        </r>
      </text>
    </comment>
  </commentList>
</comments>
</file>

<file path=xl/comments2.xml><?xml version="1.0" encoding="utf-8"?>
<comments xmlns="http://schemas.openxmlformats.org/spreadsheetml/2006/main">
  <authors>
    <author>kelley.faulk</author>
  </authors>
  <commentList>
    <comment ref="A19" authorId="0">
      <text>
        <r>
          <rPr>
            <sz val="8"/>
            <color indexed="81"/>
            <rFont val="Tahoma"/>
            <family val="2"/>
          </rPr>
          <t>Yard maintenance, Pest control, other.</t>
        </r>
      </text>
    </comment>
  </commentList>
</comments>
</file>

<file path=xl/sharedStrings.xml><?xml version="1.0" encoding="utf-8"?>
<sst xmlns="http://schemas.openxmlformats.org/spreadsheetml/2006/main" count="345" uniqueCount="306">
  <si>
    <t>FINANCIAL PLANNING WORKSHEET</t>
  </si>
  <si>
    <t>DATE</t>
  </si>
  <si>
    <t>YRS IN SVC</t>
  </si>
  <si>
    <t>MARITAL STATUS</t>
  </si>
  <si>
    <t>MEMBER'S NAME</t>
  </si>
  <si>
    <t>SPOUSE'S PLACE OF EMPLOYMENT</t>
  </si>
  <si>
    <t>AMOUNT OF SGLI ELECTED</t>
  </si>
  <si>
    <t>AMOUNT OF FSGLI ELECTED</t>
  </si>
  <si>
    <t>TSP MONTHLY CONTRIBUTION</t>
  </si>
  <si>
    <t>SDP CONTRIBUTION</t>
  </si>
  <si>
    <t>COUNSELING SESSION (1ST/2ND)</t>
  </si>
  <si>
    <t>STATEMENT OF NET WORTH</t>
  </si>
  <si>
    <t>CASH ON HAND</t>
  </si>
  <si>
    <t>CHECKING ACCOUNTS</t>
  </si>
  <si>
    <t>SAVINGS ACCOUNTS</t>
  </si>
  <si>
    <t>CERTIFICATE OF DEPOSIT</t>
  </si>
  <si>
    <t>CASH VALUE OF LIFE INSURANCE</t>
  </si>
  <si>
    <t>MUTUAL FUNDS/MONEY MARKET</t>
  </si>
  <si>
    <t>STOCKS/BONDS</t>
  </si>
  <si>
    <t>COLLEGE FUNDS</t>
  </si>
  <si>
    <t>401(K)/403B/TSP</t>
  </si>
  <si>
    <t>IRA/PENSIONS</t>
  </si>
  <si>
    <t>OTHER</t>
  </si>
  <si>
    <t>REAL ESTATE (MARKET VALUE)</t>
  </si>
  <si>
    <t>PRIMARY HOME</t>
  </si>
  <si>
    <t>RENTAL PROPERTY</t>
  </si>
  <si>
    <t>OTHER (VAC HOME/TRAILER/TIME SHARE)</t>
  </si>
  <si>
    <t>PERSONAL PROPERTY</t>
  </si>
  <si>
    <t>VEHICLES/MOTORCYCLES/BOATS</t>
  </si>
  <si>
    <t>FURNITURE</t>
  </si>
  <si>
    <t>JEWELRY</t>
  </si>
  <si>
    <t>OTHER (COLLECTIBLES, ETC)</t>
  </si>
  <si>
    <t>SIGNATURE LOANS</t>
  </si>
  <si>
    <t>AUTO LOANS OR LEASES</t>
  </si>
  <si>
    <t>CONSOLIDATION LOANS</t>
  </si>
  <si>
    <t>STUDENT LOANS</t>
  </si>
  <si>
    <t>MCX/AAFES (STAR CARD)</t>
  </si>
  <si>
    <t>DEPARTMENT STORE CREDIT CARDS</t>
  </si>
  <si>
    <t>OTHER CREDIT CARDS</t>
  </si>
  <si>
    <t>NMCRS (LOAN)</t>
  </si>
  <si>
    <t>OTHER LOANS (FRIENDS, RELATIVES, ETC)</t>
  </si>
  <si>
    <t>ADVANCE/OVER PAYMENTS</t>
  </si>
  <si>
    <t>MORTGAGES-BALANCE DUE</t>
  </si>
  <si>
    <t>TOTAL ASSETS</t>
  </si>
  <si>
    <t>TOTAL LIABILITIES</t>
  </si>
  <si>
    <t>NET WORTH (ASSETS-LIABILITIES)</t>
  </si>
  <si>
    <t>OTHER (VAC HOME/TRAILER/TIMESHARE)</t>
  </si>
  <si>
    <t>AGE OF CHILDREN:</t>
  </si>
  <si>
    <t>MGIB MONTHLY CONTRIBTUION</t>
  </si>
  <si>
    <t>OTHER CONTRIBUTION</t>
  </si>
  <si>
    <t>ADDITIONAL INFORMATION:</t>
  </si>
  <si>
    <t>TOTAL MORTGAGES-BALANCE DUE</t>
  </si>
  <si>
    <t>COUNSELOR PHONE #</t>
  </si>
  <si>
    <t>ENTITLEMENTS</t>
  </si>
  <si>
    <t>ACTUAL</t>
  </si>
  <si>
    <t>PROJECTED</t>
  </si>
  <si>
    <t>REMARKS</t>
  </si>
  <si>
    <t>BAH (HOUSING)</t>
  </si>
  <si>
    <t>FOREIGN DUTY PAY</t>
  </si>
  <si>
    <t>FAMILY SEPARATION (FSA)</t>
  </si>
  <si>
    <t xml:space="preserve">CLOTHING ALLOWANCE </t>
  </si>
  <si>
    <t>*BASE PAY</t>
  </si>
  <si>
    <t>*FLIGHT PAY/SDA</t>
  </si>
  <si>
    <t>TAXABLE COLA</t>
  </si>
  <si>
    <t>TOTAL MILITARY COMPENSATION (A)</t>
  </si>
  <si>
    <t>DEDUCTIONS</t>
  </si>
  <si>
    <t>CALCULATE NET INCOME</t>
  </si>
  <si>
    <t>CHILD SUPPORT/ALIMONY</t>
  </si>
  <si>
    <t>1ST PAY PERIOD</t>
  </si>
  <si>
    <t>2ND PAY PERIOD</t>
  </si>
  <si>
    <t>MEMBER AND SPOUSE'S NAME</t>
  </si>
  <si>
    <t>MONTHLY EXPENSES</t>
  </si>
  <si>
    <t>SAVINGS</t>
  </si>
  <si>
    <t>LIVING EXPENSES</t>
  </si>
  <si>
    <t>RENTAL INCOME</t>
  </si>
  <si>
    <t>UNEMPLOYMENT/DISABILITY</t>
  </si>
  <si>
    <t>HOUSING</t>
  </si>
  <si>
    <t>UTILITIES</t>
  </si>
  <si>
    <t>ELECTRICITY</t>
  </si>
  <si>
    <t>NATURAL GAS/PROPANE</t>
  </si>
  <si>
    <t>WATER/GARBAGE/SEWAGE</t>
  </si>
  <si>
    <t>INSURANCE</t>
  </si>
  <si>
    <t>HOMEOWNERS/RENTERS</t>
  </si>
  <si>
    <t>WARRANTIES/OTHERS</t>
  </si>
  <si>
    <t>GASOLINE</t>
  </si>
  <si>
    <t>HEALTHCARE</t>
  </si>
  <si>
    <t>HOSPITAL/PHYSICIAN</t>
  </si>
  <si>
    <t>PRESCRIPTIONS</t>
  </si>
  <si>
    <t>CLOTHING</t>
  </si>
  <si>
    <t>LAUNDRY/DRY CLEANING</t>
  </si>
  <si>
    <t>PURCHASES ($50 MONTHLY PER PERSON)</t>
  </si>
  <si>
    <t>MONTHLY EXPENSES (PAGE 2)</t>
  </si>
  <si>
    <t>CHILD CARE</t>
  </si>
  <si>
    <t>DAYCARE</t>
  </si>
  <si>
    <t>PET CARE</t>
  </si>
  <si>
    <t>FOOD/SUPPLIES</t>
  </si>
  <si>
    <t>VETERINARIAN/SERVICES (BOARDING/GROOMING)</t>
  </si>
  <si>
    <t>PERSONAL</t>
  </si>
  <si>
    <t>OTHER (TOILETRIES, SUPPLEMENTS, ETC)</t>
  </si>
  <si>
    <t>EDUCATION</t>
  </si>
  <si>
    <t>FEES (OTHER/ROOM &amp; BOARD)</t>
  </si>
  <si>
    <t>ATHLETIC EVENTS/SPORTING GOODS</t>
  </si>
  <si>
    <t>BOOKS/MAGAZINES</t>
  </si>
  <si>
    <t>COMPUTER PRODUCTS (SOFTWARE/HARDWARE)</t>
  </si>
  <si>
    <t>ENTERTAINMENT</t>
  </si>
  <si>
    <t>TRAVEL/LODGING</t>
  </si>
  <si>
    <t>CONTRIBUTIONS</t>
  </si>
  <si>
    <t>CHARITIES (CFC/NMCRS)</t>
  </si>
  <si>
    <t>FOOD</t>
  </si>
  <si>
    <t>MEAL DEDUCTIONS</t>
  </si>
  <si>
    <t>GIFTS</t>
  </si>
  <si>
    <t>MISCELLANEOUS</t>
  </si>
  <si>
    <t xml:space="preserve">SUBTOTAL (PAGE 2) OF MONTHLY LIVING EXPENSES </t>
  </si>
  <si>
    <t>SUBTOTAL (PAGE 1) OF MONTHLY LIVING EXPENSES</t>
  </si>
  <si>
    <t>CHILD SUPPORT</t>
  </si>
  <si>
    <t>DIAPERS/WIPES, ETC</t>
  </si>
  <si>
    <t>BEAUTY SHOP/NAILS/BARBER SHOP</t>
  </si>
  <si>
    <t>LEISURE/HOBBIES</t>
  </si>
  <si>
    <t>HEALTH CLUB/ORGANIZATIONAL DUES</t>
  </si>
  <si>
    <t>CABLE/SATELLITE TV/INTERNET</t>
  </si>
  <si>
    <t>MAINTENANCE/REPAIRS (INCL. SAVINGS FOR FUTURE)</t>
  </si>
  <si>
    <t>HOLIDAYS/BIRTHDAYS/ANNIVERSARIES</t>
  </si>
  <si>
    <t>CIGARETTES/OTHER TOBACCO/LIQUOR/BEER/WINE</t>
  </si>
  <si>
    <t>CONCERTS/CLUBS/THEATER/OTHER</t>
  </si>
  <si>
    <t>DOWNLOAD MOVIES/MUSIC</t>
  </si>
  <si>
    <t>INDEBTEDNESS 20%</t>
  </si>
  <si>
    <t>CREDITOR</t>
  </si>
  <si>
    <t>PURPOSE</t>
  </si>
  <si>
    <t>BALANCE</t>
  </si>
  <si>
    <t>APR%</t>
  </si>
  <si>
    <t>TOTAL MONTHLY PAYMENT</t>
  </si>
  <si>
    <t>DEBT TO INCOME RATIO</t>
  </si>
  <si>
    <t>CELLULAR/PAGES/PHONE CARDS/TELEPHONE</t>
  </si>
  <si>
    <t>REMARKS                                                                  (MO BEHIND, PD BY ALLOTMENT, ETC)</t>
  </si>
  <si>
    <t>ACTION PLAN</t>
  </si>
  <si>
    <t>INCREASE INCOME</t>
  </si>
  <si>
    <t>DECREASE LIVING EXPENSES</t>
  </si>
  <si>
    <t>REFERRALS/RECOMMENDED TRAINING</t>
  </si>
  <si>
    <t>DECREASE INDEBTEDNESS</t>
  </si>
  <si>
    <t>PAST DUE</t>
  </si>
  <si>
    <t>(DEBT-TO-INCOME RATIO EQUALS TOTAL MONTHLY DEBT PAYMENTS  DIVIDED BY NET INCOME MULTIPLE BY 100)</t>
  </si>
  <si>
    <t>SETTING YOUR SHORT &amp; LONG TERM GOALS</t>
  </si>
  <si>
    <t>GOAL</t>
  </si>
  <si>
    <t>=MONTHLY SAVINGS TO REACH GOAL</t>
  </si>
  <si>
    <t>TOTAL PRICE</t>
  </si>
  <si>
    <t>DATE WANTED</t>
  </si>
  <si>
    <t>DAILY EXPENSE TRACKING</t>
  </si>
  <si>
    <t>Keep a record of how you spend your money for one month.  Keep a small tablet with you to quickly write down your expenses or have an envelope to put receipts, ATM receipts and paper to write cash transactions.  At the end of the day transfer the recorded amounts to this record.  Be sure to include bills paid, along with small items such as sodas, lunches, etc.</t>
  </si>
  <si>
    <t>PAY DATE</t>
  </si>
  <si>
    <t>DEPLOYMENT &amp; TAD EXPENSES</t>
  </si>
  <si>
    <t>BOOKS &amp; SUPPLIES</t>
  </si>
  <si>
    <t>TRANSPORTATION</t>
  </si>
  <si>
    <t>Base Pay Only, Excludes MGIB</t>
  </si>
  <si>
    <t>*Pay Entitlements are taxable. Allowance Entitlements are non-taxable</t>
  </si>
  <si>
    <t>ITEM &amp; CATEGORY</t>
  </si>
  <si>
    <t>BAS</t>
  </si>
  <si>
    <t>GRAND TOTAL OF  MONTHLY EXPENSES (70%)</t>
  </si>
  <si>
    <t>ACTUAL PAYMENT</t>
  </si>
  <si>
    <t>CURRENT ASSETS</t>
  </si>
  <si>
    <t xml:space="preserve">CURRENT LIABILITIES </t>
  </si>
  <si>
    <t>TOTAL CURRENT ASSETS</t>
  </si>
  <si>
    <t>TOTAL CURRENT LIABILITIES</t>
  </si>
  <si>
    <t>PROJECTED STATUS:</t>
  </si>
  <si>
    <t>OTHER (TAX EXEMPT/ALLOWANCE (E.G., COLA/FSSA)</t>
  </si>
  <si>
    <t>SGLI/FSGLI/TGLI</t>
  </si>
  <si>
    <t>TUITION/MGIB</t>
  </si>
  <si>
    <t>PROJECTED PAYMENT</t>
  </si>
  <si>
    <t>U.S. SAVINGS BONDS</t>
  </si>
  <si>
    <t>*SEA PAY</t>
  </si>
  <si>
    <t>SUMMARY</t>
  </si>
  <si>
    <t>MONTHLY SURPLUS OR DEFICIT</t>
  </si>
  <si>
    <t>COMBINED MONTHLY NET INCOME</t>
  </si>
  <si>
    <t>INCOME</t>
  </si>
  <si>
    <t>Total</t>
  </si>
  <si>
    <t>Primary Net Income</t>
  </si>
  <si>
    <t>Secondary Income</t>
  </si>
  <si>
    <t>Other Income</t>
  </si>
  <si>
    <t>Total Net Income:</t>
  </si>
  <si>
    <t>EXPENSES</t>
  </si>
  <si>
    <t>Savings</t>
  </si>
  <si>
    <t>Housing</t>
  </si>
  <si>
    <t>Utilities</t>
  </si>
  <si>
    <t>Food</t>
  </si>
  <si>
    <t>Transportation</t>
  </si>
  <si>
    <t>Clothing</t>
  </si>
  <si>
    <t>Insurance</t>
  </si>
  <si>
    <t>Education</t>
  </si>
  <si>
    <t>Contributions</t>
  </si>
  <si>
    <t>Personal</t>
  </si>
  <si>
    <t>Entertainment</t>
  </si>
  <si>
    <t>Miscellaneous</t>
  </si>
  <si>
    <t>Other</t>
  </si>
  <si>
    <t>Total Expenses:</t>
  </si>
  <si>
    <t>Difference(+/-):</t>
  </si>
  <si>
    <t>Healthcare</t>
  </si>
  <si>
    <t>Child Care</t>
  </si>
  <si>
    <t>Pet Care</t>
  </si>
  <si>
    <t>Gifts</t>
  </si>
  <si>
    <t>TOTAL REAL ESTATE VALUE</t>
  </si>
  <si>
    <t>TOTAL PERSONAL PROPERTY VALUE</t>
  </si>
  <si>
    <t>TOTAL OWED/PAST DUE</t>
  </si>
  <si>
    <t>AMOUNT SPENT</t>
  </si>
  <si>
    <t>MEMBER &amp; SPOUSE'S NAME</t>
  </si>
  <si>
    <t>ANNUAL SPENDING PLAN</t>
  </si>
  <si>
    <t>TOTAL DEDUCTIONS (B)</t>
  </si>
  <si>
    <t>MEMBERS OTHER EARNINGS (AFTER TAX)</t>
  </si>
  <si>
    <t>SOCIAL SECURITY INCOME/SSI</t>
  </si>
  <si>
    <t>RETIREMENT/PENSION PAY (AFTER TAX)</t>
  </si>
  <si>
    <t>RENTAL PROPERTY MORTGAGE</t>
  </si>
  <si>
    <t>HEALTH/LIFE/LTC/DENTAL</t>
  </si>
  <si>
    <t>HOME MORTGAGE/RENT</t>
  </si>
  <si>
    <t>MAINTENANCE/REPAIRS/FURNISHINGS</t>
  </si>
  <si>
    <t xml:space="preserve">COMBINED MONTHLY NET INCOME </t>
  </si>
  <si>
    <t>PERCENT OF NET</t>
  </si>
  <si>
    <t>SAVINGS &amp; INVESTMENTS (MIN 10%)</t>
  </si>
  <si>
    <t>MONTHLY DEBT PAYMENTS (20% OR LESS)</t>
  </si>
  <si>
    <t>GOAL: 10% OF NET INCOME</t>
  </si>
  <si>
    <t>OTHER (TAXES/REGISTRATION/LICENSING/CAR WASHING)</t>
  </si>
  <si>
    <t>COMBINED NET INCOME</t>
  </si>
  <si>
    <t>Notes:</t>
  </si>
  <si>
    <t>OTHER HAZARDOUS DUTY PAY</t>
  </si>
  <si>
    <t>FITW / FILING STATUS ACTUAL:</t>
  </si>
  <si>
    <t>STATE INCOME TAX / STATE:</t>
  </si>
  <si>
    <t>PROJECTED STATE:</t>
  </si>
  <si>
    <t>NET PAY FOR ONE MILITARY PAY PERIOD</t>
  </si>
  <si>
    <t>COFFEE/SNACKS/VENDING MACHINES</t>
  </si>
  <si>
    <t>OTHER (LOTTERY, PHOTOS, CARDS, MYSTERY MONEY, ETC)</t>
  </si>
  <si>
    <t>LUNCHES (AT WORK OR SCHOOL)</t>
  </si>
  <si>
    <t xml:space="preserve"> GROCERIES</t>
  </si>
  <si>
    <t>Projected</t>
  </si>
  <si>
    <t>12 MONTH SPENDING PLAN AFTER SEPARATION/RETIREMENT</t>
  </si>
  <si>
    <t>1ST</t>
  </si>
  <si>
    <t>2ND</t>
  </si>
  <si>
    <t>3RD</t>
  </si>
  <si>
    <t>4TH</t>
  </si>
  <si>
    <t>5TH</t>
  </si>
  <si>
    <t>6TH</t>
  </si>
  <si>
    <t>7TH</t>
  </si>
  <si>
    <t>8TH</t>
  </si>
  <si>
    <t>9TH</t>
  </si>
  <si>
    <t>10TH</t>
  </si>
  <si>
    <t>11TH</t>
  </si>
  <si>
    <t>12TH</t>
  </si>
  <si>
    <t>TOTAL MONTHLY SAVINGS AND INVESTMENTS (10%)</t>
  </si>
  <si>
    <t>SHORT TERM "GOAL-GETTER" FUND</t>
  </si>
  <si>
    <t>DENTAL/EYE CARE</t>
  </si>
  <si>
    <t>TOTAL PERSONAL EXPENSES</t>
  </si>
  <si>
    <t>TOTAL EDUCATION EXPENSES</t>
  </si>
  <si>
    <t>TOTAL LEISURE/HOBBY EXPENSES</t>
  </si>
  <si>
    <t>TOTAL ENTERTAINMENT EXPENSES</t>
  </si>
  <si>
    <t>TOTAL CONTRIBUTIONS</t>
  </si>
  <si>
    <t>TOTAL MISCELLANEOUS EXPENSES</t>
  </si>
  <si>
    <t>TOTAL GIFT EXPENSES</t>
  </si>
  <si>
    <t>BUSINESS/WORK RELATED GIFTS</t>
  </si>
  <si>
    <t>Actual</t>
  </si>
  <si>
    <t>SPOUSE TAKE HOME PAY (AFTER TAX)</t>
  </si>
  <si>
    <t>COMBINED NET PAY</t>
  </si>
  <si>
    <t>MONTHLY INCOME</t>
  </si>
  <si>
    <t>MEMBERS NET PAY (A-B)</t>
  </si>
  <si>
    <t>TOYS &amp; GAMES/LESSONS</t>
  </si>
  <si>
    <t>ALLOWANCES/TOYS</t>
  </si>
  <si>
    <t>DINING OUT/GOING OUT</t>
  </si>
  <si>
    <t>FAST FOOD</t>
  </si>
  <si>
    <t>RELIGIOUS &amp; PHILANTHROPIC CONTRIBUTIONS</t>
  </si>
  <si>
    <t>ATM &amp; OVERDRAFT FEES/MONEY ORDERS/STAMPS/ETC</t>
  </si>
  <si>
    <t>OTHER (FAST PASS/TAXI/BUS FARE, PARKING)</t>
  </si>
  <si>
    <t>AUTOMOBILE/MOTORCYCLE</t>
  </si>
  <si>
    <t>RENTAL PROPERTY FIRE/FLOOD</t>
  </si>
  <si>
    <t>TAXES/HOA FEES</t>
  </si>
  <si>
    <t>TOTAL PET CARE EXPENSES</t>
  </si>
  <si>
    <t>TOTAL CHILD CARE EXPENSES</t>
  </si>
  <si>
    <t>TOTAL CLOTHING EXPENSES</t>
  </si>
  <si>
    <t>TOTAL HEALTH CARE EXPENSES</t>
  </si>
  <si>
    <t>TOTAL INSURANCE EXPENSES</t>
  </si>
  <si>
    <t>TOTAL TRANSPORTATION EXPENSES</t>
  </si>
  <si>
    <t>TOTAL FOOD EXPENSES</t>
  </si>
  <si>
    <t>TOTAL UTILITY EXPENSES</t>
  </si>
  <si>
    <t>TOTAL HOUSING EXPENSES</t>
  </si>
  <si>
    <t>RESERVE (REVOVLING) FUND</t>
  </si>
  <si>
    <t>LONG TERM INVESTMENTS</t>
  </si>
  <si>
    <t>RETIREMENT INVESTMENTS/IRA/TSP/ETC</t>
  </si>
  <si>
    <t>CD/DVD/VIDEO GAMES/MOVIE RENTALS</t>
  </si>
  <si>
    <t>STORAGE FEES</t>
  </si>
  <si>
    <t>REFERRED BY (SELF, CMD, NMCRS, MCCS, ETC)</t>
  </si>
  <si>
    <t>AMT OF OTHER INSU (SPOUSE)</t>
  </si>
  <si>
    <t>AMT OF OTHER INSU (MEMBER)</t>
  </si>
  <si>
    <t>COUNSELOR:</t>
  </si>
  <si>
    <t>NUMBER OF CHILDREN:</t>
  </si>
  <si>
    <t>WORK TELEPHONE:</t>
  </si>
  <si>
    <t>DATE:</t>
  </si>
  <si>
    <t xml:space="preserve">AGE:   </t>
  </si>
  <si>
    <t>DATE REPORTED:</t>
  </si>
  <si>
    <t>COMMAND:</t>
  </si>
  <si>
    <t>MEMBER'S NAME:</t>
  </si>
  <si>
    <t>RANK:</t>
  </si>
  <si>
    <t>DOR:</t>
  </si>
  <si>
    <t>SPOUSE'S NAME:</t>
  </si>
  <si>
    <t>HOME ADDRESS:</t>
  </si>
  <si>
    <t>HOME TELEPHONE:</t>
  </si>
  <si>
    <t>FICA (MEDICARE) (1.45%):</t>
  </si>
  <si>
    <t>FICA (SOCIAL SECURITY) (6.2%):</t>
  </si>
  <si>
    <t>AFRH (ARMED FORCES RETIREMENT HOME):</t>
  </si>
  <si>
    <t>EMERGENCY FUND (3-6 MONTHS)</t>
  </si>
  <si>
    <t>LIVING EXPENSES (AVG OF 70% OR LESS)</t>
  </si>
  <si>
    <t>Leisure/Hobbies</t>
  </si>
  <si>
    <t>Debt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</si>
</sst>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_(&quot;$&quot;* #,##0_);_(&quot;$&quot;* \(#,##0\);_(&quot;$&quot;* &quot;-&quot;??_);_(@_)"/>
    <numFmt numFmtId="166" formatCode="[$-409]mmm\-yy;@"/>
  </numFmts>
  <fonts count="20" x14ac:knownFonts="1">
    <font>
      <sz val="11"/>
      <color theme="1"/>
      <name val="Calibri"/>
      <family val="2"/>
      <scheme val="minor"/>
    </font>
    <font>
      <sz val="8"/>
      <color indexed="81"/>
      <name val="Tahoma"/>
      <family val="2"/>
    </font>
    <font>
      <sz val="8"/>
      <color indexed="81"/>
      <name val="Tahoma"/>
      <charset val="1"/>
    </font>
    <font>
      <sz val="11"/>
      <color indexed="8"/>
      <name val="Calibri"/>
      <family val="2"/>
    </font>
    <font>
      <sz val="9"/>
      <color indexed="8"/>
      <name val="Calibri"/>
      <family val="2"/>
    </font>
    <font>
      <b/>
      <sz val="9"/>
      <color indexed="8"/>
      <name val="Calibri"/>
      <family val="2"/>
    </font>
    <font>
      <sz val="9"/>
      <name val="Calibri"/>
      <family val="2"/>
    </font>
    <font>
      <sz val="8"/>
      <name val="Calibri"/>
      <family val="2"/>
    </font>
    <font>
      <b/>
      <sz val="9"/>
      <name val="Calibri"/>
      <family val="2"/>
    </font>
    <font>
      <b/>
      <sz val="10"/>
      <color indexed="8"/>
      <name val="Calibri"/>
      <family val="2"/>
    </font>
    <font>
      <b/>
      <sz val="14"/>
      <name val="Calibri"/>
      <family val="2"/>
    </font>
    <font>
      <b/>
      <sz val="14"/>
      <color indexed="8"/>
      <name val="Calibri"/>
      <family val="2"/>
    </font>
    <font>
      <b/>
      <sz val="10"/>
      <color indexed="18"/>
      <name val="Arial"/>
      <family val="2"/>
    </font>
    <font>
      <b/>
      <sz val="10"/>
      <name val="Arial"/>
      <family val="2"/>
    </font>
    <font>
      <sz val="10"/>
      <name val="Arial"/>
      <family val="2"/>
    </font>
    <font>
      <b/>
      <sz val="12"/>
      <name val="Arial"/>
      <family val="2"/>
    </font>
    <font>
      <sz val="10"/>
      <color indexed="18"/>
      <name val="Arial"/>
      <family val="2"/>
    </font>
    <font>
      <b/>
      <u val="doubleAccounting"/>
      <sz val="10"/>
      <color indexed="18"/>
      <name val="Arial"/>
      <family val="2"/>
    </font>
    <font>
      <b/>
      <u val="singleAccounting"/>
      <sz val="10"/>
      <color indexed="18"/>
      <name val="Arial"/>
      <family val="2"/>
    </font>
    <font>
      <b/>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2">
    <xf numFmtId="0" fontId="0" fillId="0" borderId="0"/>
    <xf numFmtId="44" fontId="3" fillId="0" borderId="0" applyFont="0" applyFill="0" applyBorder="0" applyAlignment="0" applyProtection="0"/>
  </cellStyleXfs>
  <cellXfs count="154">
    <xf numFmtId="0" fontId="0" fillId="0" borderId="0" xfId="0"/>
    <xf numFmtId="0" fontId="4" fillId="0" borderId="0" xfId="0" applyFont="1"/>
    <xf numFmtId="0" fontId="4" fillId="0" borderId="1" xfId="0" applyFont="1" applyBorder="1"/>
    <xf numFmtId="0" fontId="4" fillId="0" borderId="1" xfId="0" applyFont="1" applyBorder="1" applyAlignment="1"/>
    <xf numFmtId="0" fontId="4" fillId="0" borderId="1" xfId="0" applyFont="1" applyBorder="1" applyAlignment="1">
      <alignment horizontal="center"/>
    </xf>
    <xf numFmtId="0" fontId="4" fillId="0" borderId="2" xfId="0" applyFont="1" applyBorder="1"/>
    <xf numFmtId="0" fontId="4" fillId="0" borderId="0" xfId="0" applyFont="1" applyBorder="1"/>
    <xf numFmtId="0" fontId="5" fillId="2" borderId="0" xfId="0" applyFont="1" applyFill="1" applyAlignment="1">
      <alignment horizontal="center"/>
    </xf>
    <xf numFmtId="0" fontId="4" fillId="0" borderId="1" xfId="0" applyFont="1" applyBorder="1" applyAlignment="1">
      <alignment wrapText="1"/>
    </xf>
    <xf numFmtId="0" fontId="5" fillId="2" borderId="1" xfId="0" applyFont="1" applyFill="1" applyBorder="1"/>
    <xf numFmtId="0" fontId="5" fillId="2" borderId="3" xfId="0" applyFont="1" applyFill="1" applyBorder="1" applyAlignment="1">
      <alignment horizontal="center"/>
    </xf>
    <xf numFmtId="0" fontId="5" fillId="2" borderId="4" xfId="0" applyFont="1" applyFill="1" applyBorder="1" applyAlignment="1">
      <alignment horizontal="center"/>
    </xf>
    <xf numFmtId="0" fontId="4" fillId="0" borderId="1" xfId="0" applyFont="1" applyBorder="1" applyAlignment="1">
      <alignment horizontal="left"/>
    </xf>
    <xf numFmtId="0" fontId="5" fillId="2" borderId="1" xfId="0" applyFont="1" applyFill="1" applyBorder="1" applyAlignment="1">
      <alignment horizontal="center"/>
    </xf>
    <xf numFmtId="0" fontId="4" fillId="2" borderId="1" xfId="0" applyFont="1" applyFill="1" applyBorder="1" applyAlignment="1">
      <alignment wrapText="1"/>
    </xf>
    <xf numFmtId="0" fontId="4" fillId="2" borderId="1" xfId="0" applyFont="1" applyFill="1" applyBorder="1"/>
    <xf numFmtId="0" fontId="4" fillId="2" borderId="1" xfId="0" applyFont="1" applyFill="1" applyBorder="1" applyAlignment="1">
      <alignment horizontal="center"/>
    </xf>
    <xf numFmtId="0" fontId="5" fillId="0" borderId="1" xfId="0" applyFont="1" applyFill="1" applyBorder="1" applyAlignment="1">
      <alignment horizontal="left"/>
    </xf>
    <xf numFmtId="0" fontId="4" fillId="0" borderId="0" xfId="0" applyFont="1" applyFill="1"/>
    <xf numFmtId="0" fontId="5" fillId="2" borderId="1" xfId="0" applyFont="1" applyFill="1" applyBorder="1" applyAlignment="1">
      <alignment horizontal="left"/>
    </xf>
    <xf numFmtId="0" fontId="4" fillId="0" borderId="0" xfId="0" applyFont="1" applyAlignment="1">
      <alignment horizontal="right"/>
    </xf>
    <xf numFmtId="0" fontId="5" fillId="0" borderId="1" xfId="0" applyFont="1" applyBorder="1"/>
    <xf numFmtId="0" fontId="4" fillId="0" borderId="1" xfId="0" applyFont="1" applyBorder="1" applyAlignment="1">
      <alignment horizontal="right"/>
    </xf>
    <xf numFmtId="0" fontId="5" fillId="0" borderId="1" xfId="0" applyFont="1" applyBorder="1" applyAlignment="1">
      <alignment horizontal="left"/>
    </xf>
    <xf numFmtId="0" fontId="4" fillId="0" borderId="0" xfId="0" applyFont="1" applyAlignment="1">
      <alignment wrapText="1"/>
    </xf>
    <xf numFmtId="0" fontId="4" fillId="0" borderId="1" xfId="0" applyFont="1" applyFill="1" applyBorder="1"/>
    <xf numFmtId="0" fontId="5" fillId="2" borderId="1" xfId="0" applyFont="1" applyFill="1" applyBorder="1" applyAlignment="1">
      <alignment horizontal="right"/>
    </xf>
    <xf numFmtId="0" fontId="5" fillId="2" borderId="1" xfId="0" applyFont="1" applyFill="1" applyBorder="1" applyAlignment="1">
      <alignment horizontal="center" wrapText="1"/>
    </xf>
    <xf numFmtId="0" fontId="4" fillId="2" borderId="1" xfId="0" applyFont="1" applyFill="1" applyBorder="1" applyAlignment="1">
      <alignment horizontal="center" wrapText="1"/>
    </xf>
    <xf numFmtId="0" fontId="5" fillId="2" borderId="1" xfId="0" applyFont="1" applyFill="1" applyBorder="1" applyAlignment="1">
      <alignment horizontal="left" wrapText="1"/>
    </xf>
    <xf numFmtId="0" fontId="5" fillId="2" borderId="1" xfId="0" applyFont="1" applyFill="1" applyBorder="1" applyAlignment="1">
      <alignment wrapText="1"/>
    </xf>
    <xf numFmtId="0" fontId="4" fillId="0" borderId="5" xfId="0" applyFont="1" applyBorder="1" applyAlignment="1">
      <alignment horizontal="center"/>
    </xf>
    <xf numFmtId="0" fontId="4" fillId="0" borderId="1" xfId="0" applyFont="1" applyBorder="1" applyAlignment="1">
      <alignment horizontal="center" wrapText="1"/>
    </xf>
    <xf numFmtId="0" fontId="4" fillId="2" borderId="6" xfId="0" applyFont="1" applyFill="1" applyBorder="1" applyAlignment="1">
      <alignment horizontal="left" wrapText="1"/>
    </xf>
    <xf numFmtId="0" fontId="4" fillId="0" borderId="5" xfId="0" applyFont="1" applyBorder="1" applyAlignment="1">
      <alignment wrapText="1"/>
    </xf>
    <xf numFmtId="0" fontId="4" fillId="0" borderId="5" xfId="0" applyFont="1" applyBorder="1" applyAlignment="1"/>
    <xf numFmtId="0" fontId="5" fillId="2" borderId="0" xfId="0" applyFont="1" applyFill="1" applyBorder="1" applyAlignment="1">
      <alignment horizontal="left"/>
    </xf>
    <xf numFmtId="0" fontId="4" fillId="0" borderId="7" xfId="0" applyFont="1" applyBorder="1" applyAlignment="1">
      <alignment horizontal="left"/>
    </xf>
    <xf numFmtId="0" fontId="4" fillId="0" borderId="0" xfId="0" applyFont="1" applyBorder="1" applyAlignment="1">
      <alignment horizontal="left"/>
    </xf>
    <xf numFmtId="0" fontId="5" fillId="2" borderId="0" xfId="0" applyFont="1" applyFill="1" applyBorder="1"/>
    <xf numFmtId="0" fontId="4" fillId="0" borderId="8" xfId="0" applyFont="1" applyBorder="1"/>
    <xf numFmtId="0" fontId="8" fillId="2" borderId="1" xfId="0" applyFont="1" applyFill="1" applyBorder="1" applyAlignment="1">
      <alignment horizontal="center"/>
    </xf>
    <xf numFmtId="10" fontId="5" fillId="3" borderId="1" xfId="0" applyNumberFormat="1" applyFont="1" applyFill="1" applyBorder="1" applyAlignment="1">
      <alignment wrapText="1"/>
    </xf>
    <xf numFmtId="0" fontId="4" fillId="0" borderId="1" xfId="0" applyFont="1" applyFill="1" applyBorder="1" applyAlignment="1">
      <alignment horizontal="center"/>
    </xf>
    <xf numFmtId="0" fontId="12" fillId="4" borderId="1" xfId="0" applyFont="1" applyFill="1" applyBorder="1" applyAlignment="1">
      <alignment horizontal="center"/>
    </xf>
    <xf numFmtId="17" fontId="12" fillId="4" borderId="1" xfId="0" applyNumberFormat="1" applyFont="1" applyFill="1" applyBorder="1" applyAlignment="1">
      <alignment horizontal="center"/>
    </xf>
    <xf numFmtId="0" fontId="13" fillId="4" borderId="1" xfId="0" applyFont="1" applyFill="1" applyBorder="1" applyAlignment="1">
      <alignment horizontal="center"/>
    </xf>
    <xf numFmtId="39" fontId="14" fillId="0" borderId="1" xfId="0" applyNumberFormat="1" applyFont="1" applyBorder="1"/>
    <xf numFmtId="0" fontId="14" fillId="0" borderId="1" xfId="0" applyFont="1" applyBorder="1"/>
    <xf numFmtId="165" fontId="14" fillId="4" borderId="1" xfId="0" applyNumberFormat="1" applyFont="1" applyFill="1" applyBorder="1"/>
    <xf numFmtId="0" fontId="14" fillId="4" borderId="1" xfId="0" applyFont="1" applyFill="1" applyBorder="1"/>
    <xf numFmtId="0" fontId="4" fillId="0" borderId="9" xfId="0" applyFont="1" applyBorder="1" applyAlignment="1">
      <alignment horizontal="center"/>
    </xf>
    <xf numFmtId="0" fontId="4" fillId="0" borderId="3" xfId="0" applyFont="1" applyBorder="1" applyAlignment="1">
      <alignment horizontal="left"/>
    </xf>
    <xf numFmtId="0" fontId="4" fillId="0" borderId="3" xfId="0" applyFont="1" applyBorder="1"/>
    <xf numFmtId="0" fontId="4" fillId="0" borderId="4" xfId="0" applyFont="1" applyBorder="1" applyAlignment="1"/>
    <xf numFmtId="0" fontId="4" fillId="0" borderId="6" xfId="0" applyFont="1" applyBorder="1"/>
    <xf numFmtId="0" fontId="4" fillId="0" borderId="10" xfId="0" applyFont="1" applyBorder="1" applyAlignment="1">
      <alignment horizontal="center"/>
    </xf>
    <xf numFmtId="0" fontId="4" fillId="0" borderId="10" xfId="0" applyFont="1" applyBorder="1"/>
    <xf numFmtId="0" fontId="4" fillId="0" borderId="11" xfId="0" applyFont="1" applyBorder="1"/>
    <xf numFmtId="0" fontId="8" fillId="5" borderId="6" xfId="0" applyFont="1" applyFill="1" applyBorder="1" applyAlignment="1">
      <alignment horizontal="center"/>
    </xf>
    <xf numFmtId="0" fontId="4" fillId="0" borderId="10" xfId="0" applyFont="1" applyBorder="1" applyAlignment="1"/>
    <xf numFmtId="0" fontId="5" fillId="5" borderId="10" xfId="0" applyFont="1" applyFill="1" applyBorder="1" applyAlignment="1">
      <alignment horizontal="center"/>
    </xf>
    <xf numFmtId="0" fontId="5" fillId="0" borderId="10" xfId="0" applyFont="1" applyBorder="1" applyAlignment="1">
      <alignment horizontal="left"/>
    </xf>
    <xf numFmtId="4" fontId="4" fillId="0" borderId="2" xfId="0" applyNumberFormat="1" applyFont="1" applyBorder="1" applyAlignment="1">
      <alignment horizontal="right"/>
    </xf>
    <xf numFmtId="4" fontId="4" fillId="0" borderId="4" xfId="0" applyNumberFormat="1" applyFont="1" applyBorder="1" applyAlignment="1">
      <alignment horizontal="right"/>
    </xf>
    <xf numFmtId="4" fontId="4" fillId="0" borderId="2" xfId="0" applyNumberFormat="1" applyFont="1" applyBorder="1"/>
    <xf numFmtId="4" fontId="4" fillId="0" borderId="0" xfId="0" applyNumberFormat="1" applyFont="1" applyBorder="1"/>
    <xf numFmtId="4" fontId="4" fillId="0" borderId="1" xfId="0" applyNumberFormat="1" applyFont="1" applyBorder="1"/>
    <xf numFmtId="4" fontId="4" fillId="2" borderId="1" xfId="0" applyNumberFormat="1" applyFont="1" applyFill="1" applyBorder="1"/>
    <xf numFmtId="4" fontId="4" fillId="0" borderId="1" xfId="0" applyNumberFormat="1" applyFont="1" applyBorder="1" applyAlignment="1">
      <alignment horizontal="right"/>
    </xf>
    <xf numFmtId="4" fontId="5" fillId="2" borderId="1" xfId="0" applyNumberFormat="1" applyFont="1" applyFill="1" applyBorder="1" applyAlignment="1">
      <alignment horizontal="right"/>
    </xf>
    <xf numFmtId="4" fontId="4" fillId="2" borderId="1" xfId="0" applyNumberFormat="1" applyFont="1" applyFill="1" applyBorder="1" applyAlignment="1">
      <alignment horizontal="right"/>
    </xf>
    <xf numFmtId="4" fontId="6" fillId="0" borderId="3" xfId="0" applyNumberFormat="1" applyFont="1" applyFill="1" applyBorder="1" applyAlignment="1"/>
    <xf numFmtId="4" fontId="4" fillId="0" borderId="1" xfId="0" applyNumberFormat="1" applyFont="1" applyBorder="1" applyAlignment="1">
      <alignment horizontal="right" wrapText="1"/>
    </xf>
    <xf numFmtId="4" fontId="4" fillId="2" borderId="6" xfId="0" applyNumberFormat="1" applyFont="1" applyFill="1" applyBorder="1" applyAlignment="1">
      <alignment horizontal="right" wrapText="1"/>
    </xf>
    <xf numFmtId="4" fontId="4" fillId="2" borderId="1" xfId="0" applyNumberFormat="1" applyFont="1" applyFill="1" applyBorder="1" applyAlignment="1">
      <alignment horizontal="right" wrapText="1"/>
    </xf>
    <xf numFmtId="2" fontId="4" fillId="0" borderId="1" xfId="0" applyNumberFormat="1" applyFont="1" applyBorder="1" applyAlignment="1">
      <alignment horizontal="center"/>
    </xf>
    <xf numFmtId="4" fontId="4" fillId="0" borderId="1" xfId="0" applyNumberFormat="1" applyFont="1" applyFill="1" applyBorder="1" applyAlignment="1">
      <alignment horizontal="right" wrapText="1"/>
    </xf>
    <xf numFmtId="4" fontId="4" fillId="0" borderId="3" xfId="0" applyNumberFormat="1" applyFont="1" applyFill="1" applyBorder="1" applyAlignment="1">
      <alignment horizontal="right" wrapText="1"/>
    </xf>
    <xf numFmtId="4" fontId="5" fillId="3" borderId="1" xfId="0" applyNumberFormat="1" applyFont="1" applyFill="1" applyBorder="1" applyAlignment="1">
      <alignment horizontal="right" wrapText="1"/>
    </xf>
    <xf numFmtId="10" fontId="4" fillId="0" borderId="1" xfId="0" applyNumberFormat="1" applyFont="1" applyFill="1" applyBorder="1" applyAlignment="1">
      <alignment horizontal="right" wrapText="1"/>
    </xf>
    <xf numFmtId="10" fontId="4" fillId="0" borderId="3" xfId="0" applyNumberFormat="1" applyFont="1" applyFill="1" applyBorder="1" applyAlignment="1">
      <alignment horizontal="right" wrapText="1"/>
    </xf>
    <xf numFmtId="164" fontId="5" fillId="0" borderId="12" xfId="0" applyNumberFormat="1" applyFont="1" applyBorder="1"/>
    <xf numFmtId="4" fontId="5" fillId="0" borderId="12" xfId="0" applyNumberFormat="1" applyFont="1" applyBorder="1" applyAlignment="1">
      <alignment horizontal="right"/>
    </xf>
    <xf numFmtId="4" fontId="5" fillId="0" borderId="12" xfId="0" applyNumberFormat="1" applyFont="1" applyBorder="1"/>
    <xf numFmtId="0" fontId="15" fillId="0" borderId="0" xfId="0" applyFont="1" applyProtection="1">
      <protection locked="0"/>
    </xf>
    <xf numFmtId="39" fontId="16" fillId="0" borderId="1" xfId="1" applyNumberFormat="1" applyFont="1" applyFill="1" applyBorder="1"/>
    <xf numFmtId="39" fontId="14" fillId="0" borderId="1" xfId="1" applyNumberFormat="1" applyFont="1" applyFill="1" applyBorder="1"/>
    <xf numFmtId="165" fontId="17" fillId="0" borderId="1" xfId="1" applyNumberFormat="1" applyFont="1" applyFill="1" applyBorder="1"/>
    <xf numFmtId="165" fontId="18" fillId="0" borderId="1" xfId="0" applyNumberFormat="1" applyFont="1" applyFill="1" applyBorder="1"/>
    <xf numFmtId="4" fontId="17" fillId="4" borderId="1" xfId="1" applyNumberFormat="1" applyFont="1" applyFill="1" applyBorder="1"/>
    <xf numFmtId="4" fontId="18" fillId="4" borderId="1" xfId="0" applyNumberFormat="1" applyFont="1" applyFill="1" applyBorder="1"/>
    <xf numFmtId="39" fontId="18" fillId="4" borderId="1" xfId="1" applyNumberFormat="1" applyFont="1" applyFill="1" applyBorder="1"/>
    <xf numFmtId="0" fontId="13" fillId="5" borderId="1" xfId="0" applyFont="1" applyFill="1" applyBorder="1" applyAlignment="1">
      <alignment horizontal="left"/>
    </xf>
    <xf numFmtId="0" fontId="12" fillId="4" borderId="1" xfId="0" applyFont="1" applyFill="1" applyBorder="1" applyAlignment="1">
      <alignment horizontal="right"/>
    </xf>
    <xf numFmtId="0" fontId="12" fillId="5" borderId="1" xfId="0" applyFont="1" applyFill="1" applyBorder="1" applyAlignment="1">
      <alignment horizontal="left"/>
    </xf>
    <xf numFmtId="0" fontId="13" fillId="5" borderId="1" xfId="0" applyFont="1" applyFill="1" applyBorder="1"/>
    <xf numFmtId="166" fontId="12" fillId="4" borderId="1" xfId="0" applyNumberFormat="1" applyFont="1" applyFill="1" applyBorder="1" applyAlignment="1">
      <alignment horizontal="center"/>
    </xf>
    <xf numFmtId="0" fontId="19" fillId="0" borderId="1" xfId="0" applyFont="1" applyBorder="1" applyAlignment="1">
      <alignment horizontal="center"/>
    </xf>
    <xf numFmtId="0" fontId="19" fillId="0" borderId="1" xfId="0" applyFont="1" applyBorder="1"/>
    <xf numFmtId="0" fontId="5" fillId="0" borderId="1" xfId="0" applyFont="1" applyBorder="1" applyAlignment="1">
      <alignment horizontal="right"/>
    </xf>
    <xf numFmtId="4" fontId="5" fillId="0" borderId="1" xfId="0" applyNumberFormat="1" applyFont="1" applyBorder="1" applyAlignment="1">
      <alignment horizontal="right"/>
    </xf>
    <xf numFmtId="10" fontId="5" fillId="6" borderId="3" xfId="0" applyNumberFormat="1" applyFont="1" applyFill="1" applyBorder="1" applyAlignment="1">
      <alignment horizontal="right" wrapText="1"/>
    </xf>
    <xf numFmtId="0" fontId="4" fillId="0" borderId="1" xfId="0" applyFont="1" applyBorder="1" applyAlignment="1">
      <alignment horizontal="left"/>
    </xf>
    <xf numFmtId="4" fontId="4" fillId="7" borderId="1" xfId="0" applyNumberFormat="1" applyFont="1" applyFill="1" applyBorder="1" applyAlignment="1">
      <alignment horizontal="right"/>
    </xf>
    <xf numFmtId="4" fontId="4" fillId="7" borderId="3" xfId="0" applyNumberFormat="1" applyFont="1" applyFill="1" applyBorder="1" applyAlignment="1">
      <alignment horizontal="right" wrapText="1"/>
    </xf>
    <xf numFmtId="4" fontId="4" fillId="7" borderId="1" xfId="0" applyNumberFormat="1" applyFont="1" applyFill="1" applyBorder="1" applyAlignment="1">
      <alignment horizontal="right" wrapText="1"/>
    </xf>
    <xf numFmtId="4" fontId="4" fillId="7" borderId="1" xfId="0" applyNumberFormat="1" applyFont="1" applyFill="1" applyBorder="1"/>
    <xf numFmtId="4" fontId="5" fillId="7" borderId="1" xfId="0" applyNumberFormat="1" applyFont="1" applyFill="1" applyBorder="1"/>
    <xf numFmtId="4" fontId="5" fillId="7" borderId="1" xfId="0" applyNumberFormat="1" applyFont="1" applyFill="1" applyBorder="1" applyAlignment="1">
      <alignment horizontal="right"/>
    </xf>
    <xf numFmtId="0" fontId="5" fillId="0" borderId="7"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left"/>
    </xf>
    <xf numFmtId="0" fontId="4" fillId="0" borderId="7" xfId="0" applyFont="1" applyBorder="1" applyAlignment="1">
      <alignment horizontal="left"/>
    </xf>
    <xf numFmtId="0" fontId="11" fillId="5" borderId="3" xfId="0" applyFont="1" applyFill="1" applyBorder="1" applyAlignment="1">
      <alignment horizontal="center"/>
    </xf>
    <xf numFmtId="0" fontId="5" fillId="5" borderId="4" xfId="0" applyFont="1" applyFill="1" applyBorder="1" applyAlignment="1">
      <alignment horizontal="center"/>
    </xf>
    <xf numFmtId="0" fontId="5" fillId="2" borderId="0" xfId="0" applyFont="1" applyFill="1" applyBorder="1" applyAlignment="1">
      <alignment horizontal="left"/>
    </xf>
    <xf numFmtId="0" fontId="10" fillId="5" borderId="3" xfId="0" applyFont="1" applyFill="1" applyBorder="1" applyAlignment="1">
      <alignment horizontal="center"/>
    </xf>
    <xf numFmtId="0" fontId="8" fillId="5" borderId="4" xfId="0" applyFont="1" applyFill="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9"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9" xfId="0" applyFont="1" applyBorder="1" applyAlignment="1">
      <alignment horizontal="left"/>
    </xf>
    <xf numFmtId="0" fontId="4" fillId="0" borderId="8" xfId="0" applyFont="1" applyBorder="1" applyAlignment="1">
      <alignment horizontal="center"/>
    </xf>
    <xf numFmtId="0" fontId="4" fillId="0" borderId="2" xfId="0" applyFont="1" applyBorder="1" applyAlignment="1">
      <alignment horizontal="center"/>
    </xf>
    <xf numFmtId="0" fontId="5" fillId="0" borderId="7" xfId="0" applyFont="1" applyFill="1" applyBorder="1" applyAlignment="1">
      <alignment horizontal="left"/>
    </xf>
    <xf numFmtId="0" fontId="5" fillId="0" borderId="0" xfId="0" applyFont="1" applyFill="1" applyBorder="1" applyAlignment="1">
      <alignment horizontal="left"/>
    </xf>
    <xf numFmtId="0" fontId="4" fillId="0" borderId="1" xfId="0" applyFont="1" applyBorder="1" applyAlignment="1">
      <alignment horizontal="center"/>
    </xf>
    <xf numFmtId="0" fontId="5" fillId="2" borderId="4" xfId="0" applyFont="1" applyFill="1" applyBorder="1" applyAlignment="1">
      <alignment horizontal="center"/>
    </xf>
    <xf numFmtId="0" fontId="5" fillId="2" borderId="9" xfId="0" applyFont="1" applyFill="1" applyBorder="1" applyAlignment="1">
      <alignment horizontal="center"/>
    </xf>
    <xf numFmtId="0" fontId="11" fillId="5" borderId="0" xfId="0" applyFont="1" applyFill="1" applyAlignment="1">
      <alignment horizontal="center"/>
    </xf>
    <xf numFmtId="0" fontId="9" fillId="5" borderId="0" xfId="0" applyFont="1" applyFill="1" applyAlignment="1">
      <alignment horizontal="center"/>
    </xf>
    <xf numFmtId="0" fontId="5" fillId="2" borderId="5" xfId="0" applyFont="1" applyFill="1" applyBorder="1" applyAlignment="1">
      <alignment horizontal="center"/>
    </xf>
    <xf numFmtId="0" fontId="5" fillId="5" borderId="9"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9" xfId="0" applyFont="1" applyFill="1" applyBorder="1" applyAlignment="1">
      <alignment horizontal="center"/>
    </xf>
    <xf numFmtId="0" fontId="5" fillId="0" borderId="1" xfId="0" applyFont="1" applyFill="1" applyBorder="1" applyAlignment="1">
      <alignment horizontal="center"/>
    </xf>
    <xf numFmtId="0" fontId="11" fillId="5" borderId="1" xfId="0" applyFont="1" applyFill="1" applyBorder="1" applyAlignment="1">
      <alignment horizontal="center"/>
    </xf>
    <xf numFmtId="0" fontId="9" fillId="5" borderId="1" xfId="0" applyFont="1" applyFill="1" applyBorder="1" applyAlignment="1">
      <alignment horizontal="center"/>
    </xf>
    <xf numFmtId="0" fontId="4" fillId="0" borderId="5" xfId="0" applyFont="1" applyBorder="1" applyAlignment="1">
      <alignment horizontal="center"/>
    </xf>
    <xf numFmtId="0" fontId="5" fillId="2" borderId="0" xfId="0" applyFont="1" applyFill="1" applyAlignment="1">
      <alignment horizontal="center"/>
    </xf>
    <xf numFmtId="0" fontId="5" fillId="2" borderId="1" xfId="0" quotePrefix="1" applyFont="1" applyFill="1" applyBorder="1" applyAlignment="1">
      <alignment horizontal="center"/>
    </xf>
    <xf numFmtId="0" fontId="5" fillId="2" borderId="1" xfId="0" applyFont="1" applyFill="1" applyBorder="1" applyAlignment="1">
      <alignment horizontal="center"/>
    </xf>
    <xf numFmtId="0" fontId="9" fillId="5" borderId="4" xfId="0" applyFont="1" applyFill="1" applyBorder="1" applyAlignment="1">
      <alignment horizontal="center"/>
    </xf>
    <xf numFmtId="0" fontId="9" fillId="5" borderId="9" xfId="0" applyFont="1" applyFill="1" applyBorder="1" applyAlignment="1">
      <alignment horizontal="center"/>
    </xf>
    <xf numFmtId="0" fontId="4" fillId="0" borderId="1" xfId="0" applyFont="1" applyBorder="1" applyAlignment="1">
      <alignment horizontal="left" wrapText="1"/>
    </xf>
    <xf numFmtId="0" fontId="4" fillId="2" borderId="1" xfId="0" applyFont="1" applyFill="1" applyBorder="1" applyAlignment="1">
      <alignment horizontal="center"/>
    </xf>
    <xf numFmtId="0" fontId="11" fillId="5" borderId="4" xfId="0" applyFont="1" applyFill="1" applyBorder="1" applyAlignment="1">
      <alignment horizontal="center"/>
    </xf>
    <xf numFmtId="0" fontId="11" fillId="5" borderId="9" xfId="0" applyFont="1" applyFill="1" applyBorder="1" applyAlignment="1">
      <alignment horizontal="center"/>
    </xf>
    <xf numFmtId="0" fontId="19" fillId="0" borderId="1"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9525</xdr:colOff>
      <xdr:row>17</xdr:row>
      <xdr:rowOff>133350</xdr:rowOff>
    </xdr:from>
    <xdr:to>
      <xdr:col>5</xdr:col>
      <xdr:colOff>0</xdr:colOff>
      <xdr:row>29</xdr:row>
      <xdr:rowOff>38100</xdr:rowOff>
    </xdr:to>
    <xdr:sp macro="" textlink="">
      <xdr:nvSpPr>
        <xdr:cNvPr id="2049" name="Rectangle 1"/>
        <xdr:cNvSpPr>
          <a:spLocks noChangeArrowheads="1"/>
        </xdr:cNvSpPr>
      </xdr:nvSpPr>
      <xdr:spPr bwMode="auto">
        <a:xfrm>
          <a:off x="9525" y="4219575"/>
          <a:ext cx="6696075" cy="20193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22860" rIns="0" bIns="0" anchor="t" upright="1"/>
        <a:lstStyle/>
        <a:p>
          <a:pPr algn="l" rtl="0">
            <a:defRPr sz="1000"/>
          </a:pPr>
          <a:endParaRPr lang="en-US" sz="800" b="1" i="0" u="sng" strike="noStrike" baseline="0">
            <a:solidFill>
              <a:srgbClr val="000000"/>
            </a:solidFill>
            <a:latin typeface="Arial"/>
            <a:cs typeface="Arial"/>
          </a:endParaRPr>
        </a:p>
        <a:p>
          <a:pPr algn="l" rtl="0">
            <a:defRPr sz="1000"/>
          </a:pPr>
          <a:r>
            <a:rPr lang="en-US" sz="1200" b="1" i="0" u="sng" strike="noStrike" baseline="0">
              <a:solidFill>
                <a:srgbClr val="000000"/>
              </a:solidFill>
              <a:latin typeface="Arial"/>
              <a:cs typeface="Arial"/>
            </a:rPr>
            <a:t>Debt to Income Ratio:</a:t>
          </a:r>
        </a:p>
        <a:p>
          <a:pPr algn="l" rtl="0">
            <a:defRPr sz="1000"/>
          </a:pPr>
          <a:r>
            <a:rPr lang="en-US" sz="1200" b="1" i="0" u="sng" strike="noStrike" baseline="0">
              <a:solidFill>
                <a:srgbClr val="000000"/>
              </a:solidFill>
              <a:latin typeface="Arial"/>
              <a:cs typeface="Arial"/>
            </a:rPr>
            <a:t>Percent</a:t>
          </a:r>
          <a:r>
            <a:rPr lang="en-US" sz="1200" b="1" i="0" u="none" strike="noStrike" baseline="0">
              <a:solidFill>
                <a:srgbClr val="000000"/>
              </a:solidFill>
              <a:latin typeface="Arial"/>
              <a:cs typeface="Arial"/>
            </a:rPr>
            <a:t>                                    </a:t>
          </a:r>
          <a:r>
            <a:rPr lang="en-US" sz="1200" b="1" i="0" u="sng" strike="noStrike" baseline="0">
              <a:solidFill>
                <a:srgbClr val="000000"/>
              </a:solidFill>
              <a:latin typeface="Arial"/>
              <a:cs typeface="Arial"/>
            </a:rPr>
            <a:t>Status</a:t>
          </a:r>
          <a:endParaRPr lang="en-US" sz="1200" b="0" i="1" u="none" strike="noStrike" baseline="0">
            <a:solidFill>
              <a:srgbClr val="000000"/>
            </a:solidFill>
            <a:latin typeface="Arial"/>
            <a:cs typeface="Arial"/>
          </a:endParaRPr>
        </a:p>
        <a:p>
          <a:pPr algn="l" rtl="0">
            <a:defRPr sz="1000"/>
          </a:pPr>
          <a:r>
            <a:rPr lang="en-US" sz="1200" b="0" i="1" u="none" strike="noStrike" baseline="0">
              <a:solidFill>
                <a:srgbClr val="000000"/>
              </a:solidFill>
              <a:latin typeface="Arial"/>
              <a:cs typeface="Arial"/>
            </a:rPr>
            <a:t>Less than 15%                        - You have control of your money.  Some additional debt may be  </a:t>
          </a:r>
        </a:p>
        <a:p>
          <a:pPr algn="l" rtl="0">
            <a:defRPr sz="1000"/>
          </a:pPr>
          <a:r>
            <a:rPr lang="en-US" sz="1200" b="0" i="1" u="none" strike="noStrike" baseline="0">
              <a:solidFill>
                <a:srgbClr val="000000"/>
              </a:solidFill>
              <a:latin typeface="Arial"/>
              <a:cs typeface="Arial"/>
            </a:rPr>
            <a:t>                                                    considered but you must use caution.</a:t>
          </a:r>
        </a:p>
        <a:p>
          <a:pPr algn="l" rtl="0">
            <a:defRPr sz="1000"/>
          </a:pPr>
          <a:r>
            <a:rPr lang="en-US" sz="1200" b="0" i="1" u="none" strike="noStrike" baseline="0">
              <a:solidFill>
                <a:srgbClr val="000000"/>
              </a:solidFill>
              <a:latin typeface="Arial"/>
              <a:cs typeface="Arial"/>
            </a:rPr>
            <a:t>Between 15-20%                     - You are Fully extended.  You are in the high average group.</a:t>
          </a:r>
        </a:p>
        <a:p>
          <a:pPr algn="l" rtl="0">
            <a:defRPr sz="1000"/>
          </a:pPr>
          <a:r>
            <a:rPr lang="en-US" sz="1200" b="0" i="1" u="none" strike="noStrike" baseline="0">
              <a:solidFill>
                <a:srgbClr val="000000"/>
              </a:solidFill>
              <a:latin typeface="Arial"/>
              <a:cs typeface="Arial"/>
            </a:rPr>
            <a:t>                                                    Slow down on spending.</a:t>
          </a:r>
        </a:p>
        <a:p>
          <a:pPr algn="l" rtl="0">
            <a:defRPr sz="1000"/>
          </a:pPr>
          <a:r>
            <a:rPr lang="en-US" sz="1200" b="0" i="1" u="none" strike="noStrike" baseline="0">
              <a:solidFill>
                <a:srgbClr val="000000"/>
              </a:solidFill>
              <a:latin typeface="Arial"/>
              <a:cs typeface="Arial"/>
            </a:rPr>
            <a:t>Between 21-30%                     - You have a problem.  You are overly extended on debt.</a:t>
          </a:r>
        </a:p>
        <a:p>
          <a:pPr algn="l" rtl="0">
            <a:defRPr sz="1000"/>
          </a:pPr>
          <a:endParaRPr lang="en-US" sz="1200" b="0" i="1" u="none" strike="noStrike" baseline="0">
            <a:solidFill>
              <a:srgbClr val="000000"/>
            </a:solidFill>
            <a:latin typeface="Arial"/>
            <a:cs typeface="Arial"/>
          </a:endParaRPr>
        </a:p>
        <a:p>
          <a:pPr algn="l" rtl="0">
            <a:defRPr sz="1000"/>
          </a:pPr>
          <a:r>
            <a:rPr lang="en-US" sz="1200" b="0" i="1" u="none" strike="noStrike" baseline="0">
              <a:solidFill>
                <a:srgbClr val="000000"/>
              </a:solidFill>
              <a:latin typeface="Arial"/>
              <a:cs typeface="Arial"/>
            </a:rPr>
            <a:t>Greater than 30%                    - Red alert!  You need help!</a:t>
          </a:r>
        </a:p>
      </xdr:txBody>
    </xdr:sp>
    <xdr:clientData/>
  </xdr:twoCellAnchor>
  <xdr:twoCellAnchor>
    <xdr:from>
      <xdr:col>0</xdr:col>
      <xdr:colOff>9525</xdr:colOff>
      <xdr:row>29</xdr:row>
      <xdr:rowOff>47625</xdr:rowOff>
    </xdr:from>
    <xdr:to>
      <xdr:col>5</xdr:col>
      <xdr:colOff>0</xdr:colOff>
      <xdr:row>30</xdr:row>
      <xdr:rowOff>133350</xdr:rowOff>
    </xdr:to>
    <xdr:sp macro="" textlink="">
      <xdr:nvSpPr>
        <xdr:cNvPr id="2050" name="Rectangle 2"/>
        <xdr:cNvSpPr>
          <a:spLocks noChangeArrowheads="1"/>
        </xdr:cNvSpPr>
      </xdr:nvSpPr>
      <xdr:spPr bwMode="auto">
        <a:xfrm>
          <a:off x="9525" y="6248400"/>
          <a:ext cx="6696075" cy="2381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0" anchor="t" upright="1"/>
        <a:lstStyle/>
        <a:p>
          <a:pPr algn="ctr" rtl="0">
            <a:defRPr sz="1000"/>
          </a:pPr>
          <a:r>
            <a:rPr lang="en-US" sz="1400" b="1" i="0" u="none" strike="noStrike" baseline="0">
              <a:solidFill>
                <a:srgbClr val="000000"/>
              </a:solidFill>
              <a:latin typeface="Calibri"/>
            </a:rPr>
            <a:t>RECOMMENDATIONS</a:t>
          </a:r>
        </a:p>
      </xdr:txBody>
    </xdr:sp>
    <xdr:clientData/>
  </xdr:twoCellAnchor>
  <xdr:twoCellAnchor>
    <xdr:from>
      <xdr:col>0</xdr:col>
      <xdr:colOff>19050</xdr:colOff>
      <xdr:row>31</xdr:row>
      <xdr:rowOff>9525</xdr:rowOff>
    </xdr:from>
    <xdr:to>
      <xdr:col>5</xdr:col>
      <xdr:colOff>0</xdr:colOff>
      <xdr:row>42</xdr:row>
      <xdr:rowOff>133350</xdr:rowOff>
    </xdr:to>
    <xdr:sp macro="" textlink="">
      <xdr:nvSpPr>
        <xdr:cNvPr id="2051" name="Rectangle 3"/>
        <xdr:cNvSpPr>
          <a:spLocks noChangeArrowheads="1"/>
        </xdr:cNvSpPr>
      </xdr:nvSpPr>
      <xdr:spPr bwMode="auto">
        <a:xfrm>
          <a:off x="19050" y="6515100"/>
          <a:ext cx="6686550" cy="180022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n-US" sz="1200" b="0" i="1" u="none" strike="noStrike" baseline="0">
              <a:solidFill>
                <a:srgbClr val="000000"/>
              </a:solidFill>
              <a:latin typeface="Arial"/>
              <a:cs typeface="Arial"/>
            </a:rPr>
            <a:t>1.    Continue to pay mortgage/rent and utility bills on time.</a:t>
          </a:r>
        </a:p>
        <a:p>
          <a:pPr algn="l" rtl="0">
            <a:defRPr sz="1000"/>
          </a:pPr>
          <a:r>
            <a:rPr lang="en-US" sz="1200" b="0" i="1" u="none" strike="noStrike" baseline="0">
              <a:solidFill>
                <a:srgbClr val="000000"/>
              </a:solidFill>
              <a:latin typeface="Arial"/>
              <a:cs typeface="Arial"/>
            </a:rPr>
            <a:t>2.    Consistently save at least 10% of net income as an on-going discipline.</a:t>
          </a:r>
        </a:p>
        <a:p>
          <a:pPr algn="l" rtl="0">
            <a:defRPr sz="1000"/>
          </a:pPr>
          <a:r>
            <a:rPr lang="en-US" sz="1200" b="0" i="1" u="none" strike="noStrike" baseline="0">
              <a:solidFill>
                <a:srgbClr val="000000"/>
              </a:solidFill>
              <a:latin typeface="Arial"/>
              <a:cs typeface="Arial"/>
            </a:rPr>
            <a:t>3.    Keep 3-6 months of living expenses in a savings account for emergencies.</a:t>
          </a:r>
        </a:p>
        <a:p>
          <a:pPr algn="l" rtl="0">
            <a:defRPr sz="1000"/>
          </a:pPr>
          <a:r>
            <a:rPr lang="en-US" sz="1200" b="0" i="1" u="none" strike="noStrike" baseline="0">
              <a:solidFill>
                <a:srgbClr val="000000"/>
              </a:solidFill>
              <a:latin typeface="Arial"/>
              <a:cs typeface="Arial"/>
            </a:rPr>
            <a:t>4.    Plan ahead for large expenses such as insurance and holidays.</a:t>
          </a:r>
        </a:p>
        <a:p>
          <a:pPr algn="l" rtl="0">
            <a:defRPr sz="1000"/>
          </a:pPr>
          <a:r>
            <a:rPr lang="en-US" sz="1200" b="0" i="1" u="none" strike="noStrike" baseline="0">
              <a:solidFill>
                <a:srgbClr val="000000"/>
              </a:solidFill>
              <a:latin typeface="Arial"/>
              <a:cs typeface="Arial"/>
            </a:rPr>
            <a:t>5.    Set goals and keep a budget/spending plan for net income.</a:t>
          </a:r>
        </a:p>
        <a:p>
          <a:pPr algn="l" rtl="0">
            <a:defRPr sz="1000"/>
          </a:pPr>
          <a:r>
            <a:rPr lang="en-US" sz="1200" b="0" i="1" u="none" strike="noStrike" baseline="0">
              <a:solidFill>
                <a:srgbClr val="000000"/>
              </a:solidFill>
              <a:latin typeface="Arial"/>
              <a:cs typeface="Arial"/>
            </a:rPr>
            <a:t>6.    Spend no more than 20% of net income in debt payments.</a:t>
          </a:r>
        </a:p>
        <a:p>
          <a:pPr algn="l" rtl="0">
            <a:defRPr sz="1000"/>
          </a:pPr>
          <a:r>
            <a:rPr lang="en-US" sz="1200" b="0" i="1" u="none" strike="noStrike" baseline="0">
              <a:solidFill>
                <a:srgbClr val="000000"/>
              </a:solidFill>
              <a:latin typeface="Arial"/>
              <a:cs typeface="Arial"/>
            </a:rPr>
            <a:t>7.    Comparison shop for the purchase of items over $100.</a:t>
          </a:r>
        </a:p>
        <a:p>
          <a:pPr algn="l" rtl="0">
            <a:defRPr sz="1000"/>
          </a:pPr>
          <a:r>
            <a:rPr lang="en-US" sz="1200" b="0" i="1" u="none" strike="noStrike" baseline="0">
              <a:solidFill>
                <a:srgbClr val="000000"/>
              </a:solidFill>
              <a:latin typeface="Arial"/>
              <a:cs typeface="Arial"/>
            </a:rPr>
            <a:t>8.    Check all three credit reports at least once each year.</a:t>
          </a:r>
        </a:p>
        <a:p>
          <a:pPr algn="l" rtl="0">
            <a:defRPr sz="1000"/>
          </a:pPr>
          <a:r>
            <a:rPr lang="en-US" sz="1200" b="0" i="1" u="none" strike="noStrike" baseline="0">
              <a:solidFill>
                <a:srgbClr val="000000"/>
              </a:solidFill>
              <a:latin typeface="Arial"/>
              <a:cs typeface="Arial"/>
            </a:rPr>
            <a:t>9.    Balance/reconcile checkbook every month.</a:t>
          </a:r>
        </a:p>
        <a:p>
          <a:pPr algn="l" rtl="0">
            <a:defRPr sz="1000"/>
          </a:pPr>
          <a:r>
            <a:rPr lang="en-US" sz="1200" b="0" i="1" u="none" strike="noStrike" baseline="0">
              <a:solidFill>
                <a:srgbClr val="000000"/>
              </a:solidFill>
              <a:latin typeface="Arial"/>
              <a:cs typeface="Arial"/>
            </a:rPr>
            <a:t>10.  Keep track of daily expenditures in a notebook.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zoomScaleNormal="100" workbookViewId="0">
      <selection activeCell="E9" sqref="E9:G9"/>
    </sheetView>
  </sheetViews>
  <sheetFormatPr defaultRowHeight="12" x14ac:dyDescent="0.2"/>
  <cols>
    <col min="1" max="1" width="16" style="1" customWidth="1"/>
    <col min="2" max="2" width="18.28515625" style="1" customWidth="1"/>
    <col min="3" max="3" width="14" style="1" customWidth="1"/>
    <col min="4" max="4" width="1.42578125" style="1" customWidth="1"/>
    <col min="5" max="5" width="11.5703125" style="1" customWidth="1"/>
    <col min="6" max="6" width="20.5703125" style="1" customWidth="1"/>
    <col min="7" max="7" width="14.42578125" style="1" customWidth="1"/>
    <col min="8" max="8" width="1.140625" style="1" customWidth="1"/>
    <col min="9" max="16384" width="9.140625" style="1"/>
  </cols>
  <sheetData>
    <row r="1" spans="1:8" ht="21" customHeight="1" x14ac:dyDescent="0.3">
      <c r="A1" s="118" t="s">
        <v>0</v>
      </c>
      <c r="B1" s="119"/>
      <c r="C1" s="119"/>
      <c r="D1" s="119"/>
      <c r="E1" s="119"/>
      <c r="F1" s="119"/>
      <c r="G1" s="119"/>
      <c r="H1" s="59"/>
    </row>
    <row r="2" spans="1:8" ht="20.25" customHeight="1" x14ac:dyDescent="0.2">
      <c r="A2" s="123" t="s">
        <v>293</v>
      </c>
      <c r="B2" s="124"/>
      <c r="C2" s="124"/>
      <c r="D2" s="124"/>
      <c r="E2" s="125"/>
      <c r="F2" s="123" t="s">
        <v>290</v>
      </c>
      <c r="G2" s="125"/>
      <c r="H2" s="60"/>
    </row>
    <row r="3" spans="1:8" ht="20.25" customHeight="1" x14ac:dyDescent="0.2">
      <c r="A3" s="2" t="s">
        <v>294</v>
      </c>
      <c r="B3" s="103" t="s">
        <v>295</v>
      </c>
      <c r="C3" s="2" t="s">
        <v>2</v>
      </c>
      <c r="D3" s="2"/>
      <c r="E3" s="4"/>
      <c r="F3" s="123" t="s">
        <v>291</v>
      </c>
      <c r="G3" s="125"/>
      <c r="H3" s="56"/>
    </row>
    <row r="4" spans="1:8" ht="20.25" customHeight="1" x14ac:dyDescent="0.2">
      <c r="A4" s="2" t="s">
        <v>3</v>
      </c>
      <c r="B4" s="4"/>
      <c r="C4" s="2"/>
      <c r="D4" s="2"/>
      <c r="E4" s="2"/>
      <c r="F4" s="123" t="s">
        <v>292</v>
      </c>
      <c r="G4" s="125"/>
      <c r="H4" s="56"/>
    </row>
    <row r="5" spans="1:8" ht="20.25" customHeight="1" x14ac:dyDescent="0.2">
      <c r="A5" s="123" t="s">
        <v>296</v>
      </c>
      <c r="B5" s="124"/>
      <c r="C5" s="124"/>
      <c r="D5" s="124"/>
      <c r="E5" s="125"/>
      <c r="F5" s="123" t="s">
        <v>290</v>
      </c>
      <c r="G5" s="125"/>
      <c r="H5" s="60"/>
    </row>
    <row r="6" spans="1:8" ht="20.25" customHeight="1" x14ac:dyDescent="0.2">
      <c r="A6" s="113" t="s">
        <v>5</v>
      </c>
      <c r="B6" s="113"/>
      <c r="C6" s="120"/>
      <c r="D6" s="121"/>
      <c r="E6" s="121"/>
      <c r="F6" s="121"/>
      <c r="G6" s="121"/>
      <c r="H6" s="56"/>
    </row>
    <row r="7" spans="1:8" ht="20.25" customHeight="1" x14ac:dyDescent="0.2">
      <c r="A7" s="123" t="s">
        <v>297</v>
      </c>
      <c r="B7" s="124"/>
      <c r="C7" s="124"/>
      <c r="D7" s="124"/>
      <c r="E7" s="124"/>
      <c r="F7" s="124"/>
      <c r="G7" s="125"/>
      <c r="H7" s="56"/>
    </row>
    <row r="8" spans="1:8" ht="20.25" customHeight="1" x14ac:dyDescent="0.2">
      <c r="A8" s="123" t="s">
        <v>287</v>
      </c>
      <c r="B8" s="124"/>
      <c r="C8" s="125"/>
      <c r="D8" s="4"/>
      <c r="E8" s="123" t="s">
        <v>47</v>
      </c>
      <c r="F8" s="124"/>
      <c r="G8" s="125"/>
      <c r="H8" s="57"/>
    </row>
    <row r="9" spans="1:8" ht="20.25" customHeight="1" x14ac:dyDescent="0.2">
      <c r="A9" s="2" t="s">
        <v>288</v>
      </c>
      <c r="B9" s="120"/>
      <c r="C9" s="122"/>
      <c r="D9" s="51"/>
      <c r="E9" s="123" t="s">
        <v>298</v>
      </c>
      <c r="F9" s="124"/>
      <c r="G9" s="125"/>
      <c r="H9" s="56"/>
    </row>
    <row r="10" spans="1:8" ht="20.25" customHeight="1" x14ac:dyDescent="0.2">
      <c r="A10" s="2" t="s">
        <v>289</v>
      </c>
      <c r="B10" s="2"/>
      <c r="C10" s="2"/>
      <c r="D10" s="53"/>
      <c r="E10" s="123" t="s">
        <v>286</v>
      </c>
      <c r="F10" s="124"/>
      <c r="G10" s="125"/>
      <c r="H10" s="56"/>
    </row>
    <row r="11" spans="1:8" ht="20.25" customHeight="1" x14ac:dyDescent="0.2">
      <c r="A11" s="113" t="s">
        <v>10</v>
      </c>
      <c r="B11" s="113"/>
      <c r="C11" s="3"/>
      <c r="D11" s="54"/>
      <c r="E11" s="123" t="s">
        <v>52</v>
      </c>
      <c r="F11" s="124"/>
      <c r="G11" s="125"/>
      <c r="H11" s="56"/>
    </row>
    <row r="12" spans="1:8" ht="20.25" customHeight="1" x14ac:dyDescent="0.2">
      <c r="A12" s="113" t="s">
        <v>283</v>
      </c>
      <c r="B12" s="113"/>
      <c r="C12" s="113"/>
      <c r="D12" s="52"/>
      <c r="E12" s="120"/>
      <c r="F12" s="121"/>
      <c r="G12" s="121"/>
      <c r="H12" s="56"/>
    </row>
    <row r="13" spans="1:8" ht="20.25" customHeight="1" x14ac:dyDescent="0.2">
      <c r="A13" s="2" t="s">
        <v>6</v>
      </c>
      <c r="B13" s="2"/>
      <c r="C13" s="2"/>
      <c r="D13" s="2"/>
      <c r="E13" s="113" t="s">
        <v>7</v>
      </c>
      <c r="F13" s="113"/>
      <c r="G13" s="53"/>
      <c r="H13" s="57"/>
    </row>
    <row r="14" spans="1:8" ht="20.25" customHeight="1" x14ac:dyDescent="0.2">
      <c r="A14" s="113" t="s">
        <v>285</v>
      </c>
      <c r="B14" s="113"/>
      <c r="C14" s="2"/>
      <c r="D14" s="2"/>
      <c r="E14" s="113" t="s">
        <v>284</v>
      </c>
      <c r="F14" s="113"/>
      <c r="G14" s="53"/>
      <c r="H14" s="57"/>
    </row>
    <row r="15" spans="1:8" ht="20.25" customHeight="1" x14ac:dyDescent="0.2">
      <c r="A15" s="2" t="s">
        <v>8</v>
      </c>
      <c r="B15" s="2"/>
      <c r="C15" s="4"/>
      <c r="D15" s="4"/>
      <c r="E15" s="113" t="s">
        <v>9</v>
      </c>
      <c r="F15" s="113"/>
      <c r="G15" s="53"/>
      <c r="H15" s="57"/>
    </row>
    <row r="16" spans="1:8" ht="20.25" customHeight="1" x14ac:dyDescent="0.2">
      <c r="A16" s="123" t="s">
        <v>48</v>
      </c>
      <c r="B16" s="125"/>
      <c r="C16" s="2"/>
      <c r="D16" s="2"/>
      <c r="E16" s="113" t="s">
        <v>49</v>
      </c>
      <c r="F16" s="113"/>
      <c r="G16" s="53"/>
      <c r="H16" s="57"/>
    </row>
    <row r="17" spans="1:8" ht="28.5" customHeight="1" x14ac:dyDescent="0.2">
      <c r="A17" s="113" t="s">
        <v>50</v>
      </c>
      <c r="B17" s="113"/>
      <c r="C17" s="121"/>
      <c r="D17" s="121"/>
      <c r="E17" s="121"/>
      <c r="F17" s="121"/>
      <c r="G17" s="121"/>
      <c r="H17" s="56"/>
    </row>
    <row r="18" spans="1:8" ht="5.25" customHeight="1" x14ac:dyDescent="0.2">
      <c r="A18" s="126"/>
      <c r="B18" s="127"/>
      <c r="C18" s="127"/>
      <c r="D18" s="127"/>
      <c r="E18" s="127"/>
      <c r="F18" s="127"/>
      <c r="G18" s="127"/>
      <c r="H18" s="56"/>
    </row>
    <row r="19" spans="1:8" ht="21" customHeight="1" x14ac:dyDescent="0.3">
      <c r="A19" s="115" t="s">
        <v>11</v>
      </c>
      <c r="B19" s="116"/>
      <c r="C19" s="116"/>
      <c r="D19" s="116"/>
      <c r="E19" s="116"/>
      <c r="F19" s="116"/>
      <c r="G19" s="116"/>
      <c r="H19" s="61"/>
    </row>
    <row r="20" spans="1:8" ht="15" customHeight="1" x14ac:dyDescent="0.2">
      <c r="A20" s="128" t="s">
        <v>158</v>
      </c>
      <c r="B20" s="129"/>
      <c r="C20" s="6"/>
      <c r="D20" s="55"/>
      <c r="E20" s="111" t="s">
        <v>159</v>
      </c>
      <c r="F20" s="111"/>
      <c r="G20" s="111"/>
      <c r="H20" s="62"/>
    </row>
    <row r="21" spans="1:8" ht="15" customHeight="1" x14ac:dyDescent="0.2">
      <c r="A21" s="114" t="s">
        <v>12</v>
      </c>
      <c r="B21" s="112"/>
      <c r="C21" s="63"/>
      <c r="D21" s="56"/>
      <c r="E21" s="112" t="s">
        <v>32</v>
      </c>
      <c r="F21" s="112"/>
      <c r="G21" s="63"/>
      <c r="H21" s="56"/>
    </row>
    <row r="22" spans="1:8" ht="15" customHeight="1" x14ac:dyDescent="0.2">
      <c r="A22" s="114" t="s">
        <v>13</v>
      </c>
      <c r="B22" s="112"/>
      <c r="C22" s="63"/>
      <c r="D22" s="56"/>
      <c r="E22" s="112" t="s">
        <v>33</v>
      </c>
      <c r="F22" s="112"/>
      <c r="G22" s="63"/>
      <c r="H22" s="56"/>
    </row>
    <row r="23" spans="1:8" ht="15" customHeight="1" x14ac:dyDescent="0.2">
      <c r="A23" s="114" t="s">
        <v>14</v>
      </c>
      <c r="B23" s="112"/>
      <c r="C23" s="63"/>
      <c r="D23" s="56"/>
      <c r="E23" s="112" t="s">
        <v>34</v>
      </c>
      <c r="F23" s="112"/>
      <c r="G23" s="63"/>
      <c r="H23" s="56"/>
    </row>
    <row r="24" spans="1:8" ht="15" customHeight="1" x14ac:dyDescent="0.2">
      <c r="A24" s="114" t="s">
        <v>15</v>
      </c>
      <c r="B24" s="112"/>
      <c r="C24" s="63"/>
      <c r="D24" s="56"/>
      <c r="E24" s="112" t="s">
        <v>35</v>
      </c>
      <c r="F24" s="112"/>
      <c r="G24" s="63"/>
      <c r="H24" s="56"/>
    </row>
    <row r="25" spans="1:8" ht="15" customHeight="1" x14ac:dyDescent="0.2">
      <c r="A25" s="114" t="s">
        <v>16</v>
      </c>
      <c r="B25" s="112"/>
      <c r="C25" s="63"/>
      <c r="D25" s="56"/>
      <c r="E25" s="112" t="s">
        <v>36</v>
      </c>
      <c r="F25" s="112"/>
      <c r="G25" s="63"/>
      <c r="H25" s="56"/>
    </row>
    <row r="26" spans="1:8" ht="15" customHeight="1" x14ac:dyDescent="0.2">
      <c r="A26" s="114" t="s">
        <v>167</v>
      </c>
      <c r="B26" s="112"/>
      <c r="C26" s="63"/>
      <c r="D26" s="56"/>
      <c r="E26" s="112" t="s">
        <v>37</v>
      </c>
      <c r="F26" s="112"/>
      <c r="G26" s="63"/>
      <c r="H26" s="56"/>
    </row>
    <row r="27" spans="1:8" ht="15" customHeight="1" x14ac:dyDescent="0.2">
      <c r="A27" s="114" t="s">
        <v>17</v>
      </c>
      <c r="B27" s="112"/>
      <c r="C27" s="63"/>
      <c r="D27" s="56"/>
      <c r="E27" s="112" t="s">
        <v>38</v>
      </c>
      <c r="F27" s="112"/>
      <c r="G27" s="63"/>
      <c r="H27" s="56"/>
    </row>
    <row r="28" spans="1:8" ht="15" customHeight="1" x14ac:dyDescent="0.2">
      <c r="A28" s="114" t="s">
        <v>18</v>
      </c>
      <c r="B28" s="112"/>
      <c r="C28" s="63"/>
      <c r="D28" s="56"/>
      <c r="E28" s="112" t="s">
        <v>39</v>
      </c>
      <c r="F28" s="112"/>
      <c r="G28" s="63"/>
      <c r="H28" s="56"/>
    </row>
    <row r="29" spans="1:8" ht="15" customHeight="1" x14ac:dyDescent="0.2">
      <c r="A29" s="114" t="s">
        <v>19</v>
      </c>
      <c r="B29" s="112"/>
      <c r="C29" s="63"/>
      <c r="D29" s="56"/>
      <c r="E29" s="112" t="s">
        <v>40</v>
      </c>
      <c r="F29" s="112"/>
      <c r="G29" s="63"/>
      <c r="H29" s="56"/>
    </row>
    <row r="30" spans="1:8" ht="15" customHeight="1" x14ac:dyDescent="0.2">
      <c r="A30" s="114" t="s">
        <v>20</v>
      </c>
      <c r="B30" s="112"/>
      <c r="C30" s="63"/>
      <c r="D30" s="56"/>
      <c r="E30" s="112" t="s">
        <v>41</v>
      </c>
      <c r="F30" s="112"/>
      <c r="G30" s="63"/>
      <c r="H30" s="56"/>
    </row>
    <row r="31" spans="1:8" ht="15" customHeight="1" x14ac:dyDescent="0.2">
      <c r="A31" s="114" t="s">
        <v>21</v>
      </c>
      <c r="B31" s="112"/>
      <c r="C31" s="63"/>
      <c r="D31" s="56"/>
      <c r="E31" s="112" t="s">
        <v>22</v>
      </c>
      <c r="F31" s="112"/>
      <c r="G31" s="63"/>
      <c r="H31" s="56"/>
    </row>
    <row r="32" spans="1:8" ht="15" customHeight="1" x14ac:dyDescent="0.2">
      <c r="A32" s="114" t="s">
        <v>22</v>
      </c>
      <c r="B32" s="112"/>
      <c r="C32" s="63"/>
      <c r="D32" s="56"/>
      <c r="E32" s="112" t="s">
        <v>22</v>
      </c>
      <c r="F32" s="112"/>
      <c r="G32" s="64"/>
      <c r="H32" s="57"/>
    </row>
    <row r="33" spans="1:8" ht="15" customHeight="1" thickBot="1" x14ac:dyDescent="0.25">
      <c r="A33" s="110" t="s">
        <v>160</v>
      </c>
      <c r="B33" s="111"/>
      <c r="C33" s="83">
        <f>SUM(C20:C32)</f>
        <v>0</v>
      </c>
      <c r="D33" s="56"/>
      <c r="E33" s="111" t="s">
        <v>161</v>
      </c>
      <c r="F33" s="111"/>
      <c r="G33" s="83">
        <f>SUM(G21:G32)</f>
        <v>0</v>
      </c>
      <c r="H33" s="56"/>
    </row>
    <row r="34" spans="1:8" ht="7.5" customHeight="1" thickTop="1" x14ac:dyDescent="0.2">
      <c r="A34" s="37"/>
      <c r="B34" s="38"/>
      <c r="C34" s="6"/>
      <c r="D34" s="57"/>
      <c r="E34" s="6"/>
      <c r="F34" s="6"/>
      <c r="G34" s="6"/>
      <c r="H34" s="57"/>
    </row>
    <row r="35" spans="1:8" ht="12" customHeight="1" x14ac:dyDescent="0.2">
      <c r="A35" s="110" t="s">
        <v>23</v>
      </c>
      <c r="B35" s="111"/>
      <c r="C35" s="6"/>
      <c r="D35" s="57"/>
      <c r="E35" s="111" t="s">
        <v>42</v>
      </c>
      <c r="F35" s="111"/>
      <c r="G35" s="111"/>
      <c r="H35" s="62"/>
    </row>
    <row r="36" spans="1:8" ht="15" customHeight="1" x14ac:dyDescent="0.2">
      <c r="A36" s="114" t="s">
        <v>24</v>
      </c>
      <c r="B36" s="112"/>
      <c r="C36" s="65"/>
      <c r="D36" s="57"/>
      <c r="E36" s="112" t="s">
        <v>24</v>
      </c>
      <c r="F36" s="112"/>
      <c r="G36" s="65"/>
      <c r="H36" s="57"/>
    </row>
    <row r="37" spans="1:8" ht="15" customHeight="1" x14ac:dyDescent="0.2">
      <c r="A37" s="114" t="s">
        <v>25</v>
      </c>
      <c r="B37" s="112"/>
      <c r="C37" s="65"/>
      <c r="D37" s="57"/>
      <c r="E37" s="112" t="s">
        <v>25</v>
      </c>
      <c r="F37" s="112"/>
      <c r="G37" s="65"/>
      <c r="H37" s="57"/>
    </row>
    <row r="38" spans="1:8" ht="15" customHeight="1" x14ac:dyDescent="0.2">
      <c r="A38" s="114" t="s">
        <v>26</v>
      </c>
      <c r="B38" s="112"/>
      <c r="C38" s="65"/>
      <c r="D38" s="57"/>
      <c r="E38" s="112" t="s">
        <v>46</v>
      </c>
      <c r="F38" s="112"/>
      <c r="G38" s="65"/>
      <c r="H38" s="57"/>
    </row>
    <row r="39" spans="1:8" ht="15" customHeight="1" thickBot="1" x14ac:dyDescent="0.25">
      <c r="A39" s="110" t="s">
        <v>198</v>
      </c>
      <c r="B39" s="111"/>
      <c r="C39" s="84">
        <f>SUM(C36:C38)</f>
        <v>0</v>
      </c>
      <c r="D39" s="57"/>
      <c r="E39" s="111" t="s">
        <v>51</v>
      </c>
      <c r="F39" s="111"/>
      <c r="G39" s="84">
        <f>SUM(G36:G38)</f>
        <v>0</v>
      </c>
      <c r="H39" s="57"/>
    </row>
    <row r="40" spans="1:8" ht="6.75" customHeight="1" thickTop="1" x14ac:dyDescent="0.2">
      <c r="A40" s="114"/>
      <c r="B40" s="112"/>
      <c r="C40" s="6"/>
      <c r="D40" s="57"/>
      <c r="E40" s="6"/>
      <c r="F40" s="6"/>
      <c r="G40" s="6"/>
      <c r="H40" s="57"/>
    </row>
    <row r="41" spans="1:8" ht="11.25" customHeight="1" x14ac:dyDescent="0.2">
      <c r="A41" s="110" t="s">
        <v>27</v>
      </c>
      <c r="B41" s="111"/>
      <c r="C41" s="6"/>
      <c r="D41" s="57"/>
      <c r="E41" s="6"/>
      <c r="F41" s="6"/>
      <c r="G41" s="6"/>
      <c r="H41" s="57"/>
    </row>
    <row r="42" spans="1:8" ht="15" customHeight="1" x14ac:dyDescent="0.2">
      <c r="A42" s="114" t="s">
        <v>28</v>
      </c>
      <c r="B42" s="112"/>
      <c r="C42" s="65"/>
      <c r="D42" s="57"/>
      <c r="E42" s="117" t="s">
        <v>43</v>
      </c>
      <c r="F42" s="117"/>
      <c r="G42" s="65">
        <f>SUM(C33,C39,C46)</f>
        <v>0</v>
      </c>
      <c r="H42" s="57"/>
    </row>
    <row r="43" spans="1:8" ht="15" customHeight="1" x14ac:dyDescent="0.2">
      <c r="A43" s="114" t="s">
        <v>29</v>
      </c>
      <c r="B43" s="112"/>
      <c r="C43" s="65"/>
      <c r="D43" s="57"/>
      <c r="E43" s="39"/>
      <c r="F43" s="39"/>
      <c r="G43" s="66"/>
      <c r="H43" s="57"/>
    </row>
    <row r="44" spans="1:8" ht="15" customHeight="1" x14ac:dyDescent="0.2">
      <c r="A44" s="114" t="s">
        <v>30</v>
      </c>
      <c r="B44" s="112"/>
      <c r="C44" s="65"/>
      <c r="D44" s="57"/>
      <c r="E44" s="36" t="s">
        <v>44</v>
      </c>
      <c r="F44" s="36"/>
      <c r="G44" s="65">
        <f>SUM(G33,G39)</f>
        <v>0</v>
      </c>
      <c r="H44" s="57"/>
    </row>
    <row r="45" spans="1:8" ht="15" customHeight="1" x14ac:dyDescent="0.2">
      <c r="A45" s="114" t="s">
        <v>31</v>
      </c>
      <c r="B45" s="112"/>
      <c r="C45" s="65"/>
      <c r="D45" s="57"/>
      <c r="E45" s="39"/>
      <c r="F45" s="39"/>
      <c r="G45" s="66"/>
      <c r="H45" s="57"/>
    </row>
    <row r="46" spans="1:8" ht="15" customHeight="1" thickBot="1" x14ac:dyDescent="0.25">
      <c r="A46" s="110" t="s">
        <v>199</v>
      </c>
      <c r="B46" s="111"/>
      <c r="C46" s="84">
        <f>SUM(C42:C45)</f>
        <v>0</v>
      </c>
      <c r="D46" s="57"/>
      <c r="E46" s="36" t="s">
        <v>45</v>
      </c>
      <c r="F46" s="36"/>
      <c r="G46" s="82">
        <f>SUM(G42-G44)</f>
        <v>0</v>
      </c>
      <c r="H46" s="57"/>
    </row>
    <row r="47" spans="1:8" ht="15" customHeight="1" thickTop="1" x14ac:dyDescent="0.2">
      <c r="A47" s="40"/>
      <c r="B47" s="5"/>
      <c r="C47" s="5"/>
      <c r="D47" s="58"/>
      <c r="E47" s="5"/>
      <c r="F47" s="5"/>
      <c r="G47" s="5"/>
      <c r="H47" s="58"/>
    </row>
  </sheetData>
  <mergeCells count="75">
    <mergeCell ref="A7:G7"/>
    <mergeCell ref="F2:G2"/>
    <mergeCell ref="F3:G3"/>
    <mergeCell ref="F4:G4"/>
    <mergeCell ref="F5:G5"/>
    <mergeCell ref="A2:E2"/>
    <mergeCell ref="A5:E5"/>
    <mergeCell ref="E8:G8"/>
    <mergeCell ref="E9:G9"/>
    <mergeCell ref="E11:G11"/>
    <mergeCell ref="A8:C8"/>
    <mergeCell ref="A16:B16"/>
    <mergeCell ref="E16:F16"/>
    <mergeCell ref="A18:G18"/>
    <mergeCell ref="A25:B25"/>
    <mergeCell ref="E12:G12"/>
    <mergeCell ref="C17:G17"/>
    <mergeCell ref="E29:F29"/>
    <mergeCell ref="A29:B29"/>
    <mergeCell ref="E23:F23"/>
    <mergeCell ref="E24:F24"/>
    <mergeCell ref="E25:F25"/>
    <mergeCell ref="E20:G20"/>
    <mergeCell ref="A20:B20"/>
    <mergeCell ref="E21:F21"/>
    <mergeCell ref="E22:F22"/>
    <mergeCell ref="E28:F28"/>
    <mergeCell ref="A38:B38"/>
    <mergeCell ref="E33:F33"/>
    <mergeCell ref="E35:G35"/>
    <mergeCell ref="A32:B32"/>
    <mergeCell ref="A1:G1"/>
    <mergeCell ref="A6:B6"/>
    <mergeCell ref="A12:C12"/>
    <mergeCell ref="C6:G6"/>
    <mergeCell ref="B9:C9"/>
    <mergeCell ref="E10:G10"/>
    <mergeCell ref="A11:B11"/>
    <mergeCell ref="E27:F27"/>
    <mergeCell ref="A30:B30"/>
    <mergeCell ref="A23:B23"/>
    <mergeCell ref="A26:B26"/>
    <mergeCell ref="A27:B27"/>
    <mergeCell ref="E42:F42"/>
    <mergeCell ref="E32:F32"/>
    <mergeCell ref="A39:B39"/>
    <mergeCell ref="E39:F39"/>
    <mergeCell ref="E31:F31"/>
    <mergeCell ref="A33:B33"/>
    <mergeCell ref="A35:B35"/>
    <mergeCell ref="A36:B36"/>
    <mergeCell ref="A40:B40"/>
    <mergeCell ref="A42:B42"/>
    <mergeCell ref="A41:B41"/>
    <mergeCell ref="E36:F36"/>
    <mergeCell ref="E37:F37"/>
    <mergeCell ref="E38:F38"/>
    <mergeCell ref="A31:B31"/>
    <mergeCell ref="A37:B37"/>
    <mergeCell ref="A46:B46"/>
    <mergeCell ref="E30:F30"/>
    <mergeCell ref="E13:F13"/>
    <mergeCell ref="A21:B21"/>
    <mergeCell ref="A22:B22"/>
    <mergeCell ref="A14:B14"/>
    <mergeCell ref="A28:B28"/>
    <mergeCell ref="A24:B24"/>
    <mergeCell ref="E14:F14"/>
    <mergeCell ref="E15:F15"/>
    <mergeCell ref="A17:B17"/>
    <mergeCell ref="A19:G19"/>
    <mergeCell ref="E26:F26"/>
    <mergeCell ref="A45:B45"/>
    <mergeCell ref="A43:B43"/>
    <mergeCell ref="A44:B44"/>
  </mergeCells>
  <phoneticPr fontId="7" type="noConversion"/>
  <printOptions horizontalCentered="1" verticalCentered="1"/>
  <pageMargins left="0.45" right="0.2" top="0.19" bottom="0.1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2"/>
  <sheetViews>
    <sheetView topLeftCell="A28" workbookViewId="0">
      <selection activeCell="B49" sqref="B49"/>
    </sheetView>
  </sheetViews>
  <sheetFormatPr defaultRowHeight="12" x14ac:dyDescent="0.2"/>
  <cols>
    <col min="1" max="1" width="34.28515625" style="1" customWidth="1"/>
    <col min="2" max="2" width="14.7109375" style="1" customWidth="1"/>
    <col min="3" max="3" width="12.7109375" style="1" customWidth="1"/>
    <col min="4" max="4" width="37.140625" style="1" customWidth="1"/>
    <col min="5" max="5" width="0.140625" style="1" customWidth="1"/>
    <col min="6" max="16384" width="9.140625" style="1"/>
  </cols>
  <sheetData>
    <row r="1" spans="1:5" ht="21" customHeight="1" x14ac:dyDescent="0.3">
      <c r="A1" s="133" t="s">
        <v>257</v>
      </c>
      <c r="B1" s="134"/>
      <c r="C1" s="134"/>
      <c r="D1" s="134"/>
      <c r="E1" s="134"/>
    </row>
    <row r="2" spans="1:5" ht="17.25" customHeight="1" x14ac:dyDescent="0.2">
      <c r="A2" s="2" t="s">
        <v>4</v>
      </c>
      <c r="B2" s="120"/>
      <c r="C2" s="121"/>
      <c r="D2" s="121"/>
      <c r="E2" s="122"/>
    </row>
    <row r="3" spans="1:5" ht="13.5" customHeight="1" x14ac:dyDescent="0.2">
      <c r="A3" s="7" t="s">
        <v>53</v>
      </c>
      <c r="B3" s="7" t="s">
        <v>54</v>
      </c>
      <c r="C3" s="7" t="s">
        <v>55</v>
      </c>
      <c r="D3" s="135" t="s">
        <v>56</v>
      </c>
      <c r="E3" s="135"/>
    </row>
    <row r="4" spans="1:5" ht="14.1" customHeight="1" x14ac:dyDescent="0.2">
      <c r="A4" s="2" t="s">
        <v>61</v>
      </c>
      <c r="B4" s="67"/>
      <c r="C4" s="67"/>
      <c r="D4" s="12"/>
    </row>
    <row r="5" spans="1:5" ht="14.1" customHeight="1" x14ac:dyDescent="0.2">
      <c r="A5" s="2" t="s">
        <v>57</v>
      </c>
      <c r="B5" s="67"/>
      <c r="C5" s="67"/>
      <c r="D5" s="4"/>
    </row>
    <row r="6" spans="1:5" ht="14.1" customHeight="1" x14ac:dyDescent="0.2">
      <c r="A6" s="2" t="s">
        <v>155</v>
      </c>
      <c r="B6" s="67"/>
      <c r="C6" s="67"/>
      <c r="D6" s="4"/>
    </row>
    <row r="7" spans="1:5" ht="14.1" customHeight="1" x14ac:dyDescent="0.2">
      <c r="A7" s="2" t="s">
        <v>168</v>
      </c>
      <c r="B7" s="67"/>
      <c r="C7" s="67"/>
      <c r="D7" s="4"/>
    </row>
    <row r="8" spans="1:5" ht="14.1" customHeight="1" x14ac:dyDescent="0.2">
      <c r="A8" s="2" t="s">
        <v>62</v>
      </c>
      <c r="B8" s="67"/>
      <c r="C8" s="67"/>
      <c r="D8" s="4"/>
    </row>
    <row r="9" spans="1:5" ht="14.1" customHeight="1" x14ac:dyDescent="0.2">
      <c r="A9" s="2" t="s">
        <v>220</v>
      </c>
      <c r="B9" s="67"/>
      <c r="C9" s="67"/>
      <c r="D9" s="4"/>
    </row>
    <row r="10" spans="1:5" ht="14.1" customHeight="1" x14ac:dyDescent="0.2">
      <c r="A10" s="2" t="s">
        <v>58</v>
      </c>
      <c r="B10" s="67"/>
      <c r="C10" s="67"/>
      <c r="D10" s="4"/>
    </row>
    <row r="11" spans="1:5" ht="14.1" customHeight="1" x14ac:dyDescent="0.2">
      <c r="A11" s="2" t="s">
        <v>59</v>
      </c>
      <c r="B11" s="67"/>
      <c r="C11" s="67"/>
      <c r="D11" s="4"/>
    </row>
    <row r="12" spans="1:5" ht="14.1" customHeight="1" x14ac:dyDescent="0.2">
      <c r="A12" s="2" t="s">
        <v>60</v>
      </c>
      <c r="B12" s="67"/>
      <c r="C12" s="67"/>
      <c r="D12" s="4"/>
    </row>
    <row r="13" spans="1:5" ht="14.1" customHeight="1" x14ac:dyDescent="0.2">
      <c r="A13" s="2" t="s">
        <v>63</v>
      </c>
      <c r="B13" s="67"/>
      <c r="C13" s="67"/>
      <c r="D13" s="4"/>
    </row>
    <row r="14" spans="1:5" ht="14.1" customHeight="1" x14ac:dyDescent="0.2">
      <c r="A14" s="2"/>
      <c r="B14" s="67"/>
      <c r="C14" s="67"/>
      <c r="D14" s="4"/>
    </row>
    <row r="15" spans="1:5" ht="14.1" customHeight="1" x14ac:dyDescent="0.2">
      <c r="A15" s="2"/>
      <c r="B15" s="67"/>
      <c r="C15" s="67"/>
      <c r="D15" s="4"/>
    </row>
    <row r="16" spans="1:5" ht="24" x14ac:dyDescent="0.2">
      <c r="A16" s="8" t="s">
        <v>163</v>
      </c>
      <c r="B16" s="67"/>
      <c r="C16" s="67"/>
      <c r="D16" s="4"/>
    </row>
    <row r="17" spans="1:5" ht="15" customHeight="1" x14ac:dyDescent="0.2">
      <c r="A17" s="9" t="s">
        <v>64</v>
      </c>
      <c r="B17" s="108">
        <f>SUM(B4:B16)</f>
        <v>0</v>
      </c>
      <c r="C17" s="108">
        <f>SUM(C4:C16)</f>
        <v>0</v>
      </c>
      <c r="D17" s="10"/>
    </row>
    <row r="18" spans="1:5" x14ac:dyDescent="0.2">
      <c r="A18" s="120"/>
      <c r="B18" s="121"/>
      <c r="C18" s="121"/>
      <c r="D18" s="121"/>
    </row>
    <row r="19" spans="1:5" ht="14.25" customHeight="1" x14ac:dyDescent="0.2">
      <c r="A19" s="10" t="s">
        <v>65</v>
      </c>
      <c r="B19" s="11" t="s">
        <v>54</v>
      </c>
      <c r="C19" s="11" t="s">
        <v>55</v>
      </c>
      <c r="D19" s="131" t="s">
        <v>56</v>
      </c>
      <c r="E19" s="132"/>
    </row>
    <row r="20" spans="1:5" ht="14.1" customHeight="1" x14ac:dyDescent="0.2">
      <c r="A20" s="2" t="s">
        <v>221</v>
      </c>
      <c r="B20" s="67"/>
      <c r="C20" s="67"/>
      <c r="D20" s="12" t="s">
        <v>162</v>
      </c>
    </row>
    <row r="21" spans="1:5" ht="14.1" customHeight="1" x14ac:dyDescent="0.2">
      <c r="A21" s="2" t="s">
        <v>300</v>
      </c>
      <c r="B21" s="67">
        <f>B4*0.062</f>
        <v>0</v>
      </c>
      <c r="C21" s="67">
        <f>C4*0.062</f>
        <v>0</v>
      </c>
      <c r="D21" s="12" t="s">
        <v>152</v>
      </c>
    </row>
    <row r="22" spans="1:5" ht="14.1" customHeight="1" x14ac:dyDescent="0.2">
      <c r="A22" s="2" t="s">
        <v>299</v>
      </c>
      <c r="B22" s="67">
        <f>B4*0.0145</f>
        <v>0</v>
      </c>
      <c r="C22" s="67">
        <f>C4*0.0145</f>
        <v>0</v>
      </c>
      <c r="D22" s="12" t="s">
        <v>152</v>
      </c>
    </row>
    <row r="23" spans="1:5" ht="14.1" customHeight="1" x14ac:dyDescent="0.2">
      <c r="A23" s="2" t="s">
        <v>222</v>
      </c>
      <c r="B23" s="67"/>
      <c r="C23" s="67"/>
      <c r="D23" s="12" t="s">
        <v>223</v>
      </c>
    </row>
    <row r="24" spans="1:5" ht="14.1" customHeight="1" x14ac:dyDescent="0.2">
      <c r="A24" s="2" t="s">
        <v>301</v>
      </c>
      <c r="B24" s="67"/>
      <c r="C24" s="67"/>
      <c r="D24" s="12"/>
    </row>
    <row r="25" spans="1:5" ht="14.1" customHeight="1" x14ac:dyDescent="0.2">
      <c r="A25" s="2"/>
      <c r="B25" s="67"/>
      <c r="C25" s="67"/>
      <c r="D25" s="12"/>
    </row>
    <row r="26" spans="1:5" ht="14.1" customHeight="1" x14ac:dyDescent="0.2">
      <c r="A26" s="2"/>
      <c r="B26" s="67"/>
      <c r="C26" s="67"/>
      <c r="D26" s="12"/>
    </row>
    <row r="27" spans="1:5" ht="14.1" customHeight="1" x14ac:dyDescent="0.2">
      <c r="A27" s="2"/>
      <c r="B27" s="67"/>
      <c r="C27" s="67"/>
      <c r="D27" s="12"/>
    </row>
    <row r="28" spans="1:5" ht="14.1" customHeight="1" x14ac:dyDescent="0.2">
      <c r="A28" s="2"/>
      <c r="B28" s="67"/>
      <c r="C28" s="67"/>
      <c r="D28" s="12"/>
    </row>
    <row r="29" spans="1:5" ht="14.1" customHeight="1" x14ac:dyDescent="0.2">
      <c r="A29" s="2"/>
      <c r="B29" s="67"/>
      <c r="C29" s="67"/>
      <c r="D29" s="12"/>
    </row>
    <row r="30" spans="1:5" ht="14.1" customHeight="1" x14ac:dyDescent="0.2">
      <c r="A30" s="2"/>
      <c r="B30" s="67"/>
      <c r="C30" s="67"/>
      <c r="D30" s="12"/>
    </row>
    <row r="31" spans="1:5" ht="14.1" customHeight="1" x14ac:dyDescent="0.2">
      <c r="A31" s="2"/>
      <c r="B31" s="67"/>
      <c r="C31" s="67"/>
      <c r="D31" s="12"/>
    </row>
    <row r="32" spans="1:5" ht="14.1" customHeight="1" x14ac:dyDescent="0.2">
      <c r="A32" s="2"/>
      <c r="B32" s="67"/>
      <c r="C32" s="67"/>
      <c r="D32" s="12"/>
    </row>
    <row r="33" spans="1:4" ht="14.1" customHeight="1" x14ac:dyDescent="0.2">
      <c r="A33" s="2"/>
      <c r="B33" s="67"/>
      <c r="C33" s="67"/>
      <c r="D33" s="12"/>
    </row>
    <row r="34" spans="1:4" ht="14.1" customHeight="1" x14ac:dyDescent="0.2">
      <c r="A34" s="2"/>
      <c r="B34" s="67"/>
      <c r="C34" s="67"/>
      <c r="D34" s="12"/>
    </row>
    <row r="35" spans="1:4" ht="14.1" customHeight="1" x14ac:dyDescent="0.2">
      <c r="A35" s="2"/>
      <c r="B35" s="67"/>
      <c r="C35" s="67"/>
      <c r="D35" s="12"/>
    </row>
    <row r="36" spans="1:4" ht="14.1" customHeight="1" x14ac:dyDescent="0.2">
      <c r="A36" s="2"/>
      <c r="B36" s="67"/>
      <c r="C36" s="67"/>
      <c r="D36" s="12"/>
    </row>
    <row r="37" spans="1:4" ht="14.1" customHeight="1" x14ac:dyDescent="0.2">
      <c r="A37" s="9" t="s">
        <v>204</v>
      </c>
      <c r="B37" s="108">
        <f>SUM(B20:B36)</f>
        <v>0</v>
      </c>
      <c r="C37" s="108">
        <f>SUM(C20:C36)</f>
        <v>0</v>
      </c>
      <c r="D37" s="9"/>
    </row>
    <row r="38" spans="1:4" x14ac:dyDescent="0.2">
      <c r="A38" s="130"/>
      <c r="B38" s="130"/>
      <c r="C38" s="130"/>
      <c r="D38" s="130"/>
    </row>
    <row r="39" spans="1:4" ht="14.1" customHeight="1" x14ac:dyDescent="0.2">
      <c r="A39" s="13" t="s">
        <v>66</v>
      </c>
      <c r="B39" s="13" t="s">
        <v>54</v>
      </c>
      <c r="C39" s="13" t="s">
        <v>55</v>
      </c>
      <c r="D39" s="13" t="s">
        <v>56</v>
      </c>
    </row>
    <row r="40" spans="1:4" ht="14.1" customHeight="1" x14ac:dyDescent="0.2">
      <c r="A40" s="2" t="s">
        <v>258</v>
      </c>
      <c r="B40" s="67">
        <f>B17-B37</f>
        <v>0</v>
      </c>
      <c r="C40" s="67">
        <f>C17-C37</f>
        <v>0</v>
      </c>
      <c r="D40" s="12"/>
    </row>
    <row r="41" spans="1:4" ht="14.1" customHeight="1" x14ac:dyDescent="0.2">
      <c r="A41" s="2" t="s">
        <v>205</v>
      </c>
      <c r="B41" s="67"/>
      <c r="C41" s="67"/>
      <c r="D41" s="4"/>
    </row>
    <row r="42" spans="1:4" ht="14.1" customHeight="1" x14ac:dyDescent="0.2">
      <c r="A42" s="2" t="s">
        <v>255</v>
      </c>
      <c r="B42" s="67"/>
      <c r="C42" s="67"/>
      <c r="D42" s="4"/>
    </row>
    <row r="43" spans="1:4" ht="14.1" customHeight="1" x14ac:dyDescent="0.2">
      <c r="A43" s="2" t="s">
        <v>74</v>
      </c>
      <c r="B43" s="67"/>
      <c r="C43" s="67"/>
      <c r="D43" s="4"/>
    </row>
    <row r="44" spans="1:4" ht="14.1" customHeight="1" x14ac:dyDescent="0.2">
      <c r="A44" s="2" t="s">
        <v>206</v>
      </c>
      <c r="B44" s="67"/>
      <c r="C44" s="67"/>
      <c r="D44" s="4"/>
    </row>
    <row r="45" spans="1:4" ht="14.1" customHeight="1" x14ac:dyDescent="0.2">
      <c r="A45" s="2" t="s">
        <v>207</v>
      </c>
      <c r="B45" s="67"/>
      <c r="C45" s="67"/>
      <c r="D45" s="4"/>
    </row>
    <row r="46" spans="1:4" ht="14.1" customHeight="1" x14ac:dyDescent="0.2">
      <c r="A46" s="2" t="s">
        <v>75</v>
      </c>
      <c r="B46" s="67"/>
      <c r="C46" s="67"/>
      <c r="D46" s="4"/>
    </row>
    <row r="47" spans="1:4" ht="14.1" customHeight="1" x14ac:dyDescent="0.2">
      <c r="A47" s="2" t="s">
        <v>67</v>
      </c>
      <c r="B47" s="67"/>
      <c r="C47" s="67"/>
      <c r="D47" s="4"/>
    </row>
    <row r="48" spans="1:4" ht="14.1" customHeight="1" x14ac:dyDescent="0.2">
      <c r="A48" s="2" t="s">
        <v>22</v>
      </c>
      <c r="B48" s="67"/>
      <c r="C48" s="67"/>
      <c r="D48" s="4"/>
    </row>
    <row r="49" spans="1:4" ht="13.5" customHeight="1" x14ac:dyDescent="0.2">
      <c r="A49" s="14" t="s">
        <v>171</v>
      </c>
      <c r="B49" s="107">
        <f>SUM(B40:B48)</f>
        <v>0</v>
      </c>
      <c r="C49" s="107">
        <f>SUM(C40:C48)</f>
        <v>0</v>
      </c>
      <c r="D49" s="16"/>
    </row>
    <row r="50" spans="1:4" ht="14.1" customHeight="1" x14ac:dyDescent="0.2">
      <c r="A50" s="15" t="s">
        <v>68</v>
      </c>
      <c r="B50" s="107">
        <f>B49*0.5</f>
        <v>0</v>
      </c>
      <c r="C50" s="107">
        <f>C49*0.5</f>
        <v>0</v>
      </c>
      <c r="D50" s="16"/>
    </row>
    <row r="51" spans="1:4" ht="14.1" customHeight="1" x14ac:dyDescent="0.2">
      <c r="A51" s="15" t="s">
        <v>69</v>
      </c>
      <c r="B51" s="107">
        <f>B49*0.5</f>
        <v>0</v>
      </c>
      <c r="C51" s="107">
        <f>C49*0.5</f>
        <v>0</v>
      </c>
      <c r="D51" s="16"/>
    </row>
    <row r="52" spans="1:4" x14ac:dyDescent="0.2">
      <c r="A52" s="1" t="s">
        <v>153</v>
      </c>
    </row>
  </sheetData>
  <mergeCells count="6">
    <mergeCell ref="A18:D18"/>
    <mergeCell ref="A38:D38"/>
    <mergeCell ref="D19:E19"/>
    <mergeCell ref="A1:E1"/>
    <mergeCell ref="B2:E2"/>
    <mergeCell ref="D3:E3"/>
  </mergeCells>
  <phoneticPr fontId="7" type="noConversion"/>
  <printOptions horizontalCentered="1" verticalCentered="1"/>
  <pageMargins left="0.2" right="0.2" top="0.2" bottom="0.2" header="0" footer="0"/>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1"/>
  <sheetViews>
    <sheetView zoomScaleNormal="100" workbookViewId="0">
      <selection activeCell="C3" sqref="C3"/>
    </sheetView>
  </sheetViews>
  <sheetFormatPr defaultRowHeight="12" x14ac:dyDescent="0.2"/>
  <cols>
    <col min="1" max="1" width="45.28515625" style="1" customWidth="1"/>
    <col min="2" max="3" width="12.7109375" style="1" customWidth="1"/>
    <col min="4" max="4" width="33" style="1" customWidth="1"/>
    <col min="5" max="16384" width="9.140625" style="1"/>
  </cols>
  <sheetData>
    <row r="1" spans="1:4" ht="21" customHeight="1" x14ac:dyDescent="0.3">
      <c r="A1" s="115" t="s">
        <v>71</v>
      </c>
      <c r="B1" s="116"/>
      <c r="C1" s="116"/>
      <c r="D1" s="136"/>
    </row>
    <row r="2" spans="1:4" s="18" customFormat="1" ht="16.5" customHeight="1" x14ac:dyDescent="0.2">
      <c r="A2" s="17" t="s">
        <v>70</v>
      </c>
      <c r="B2" s="137"/>
      <c r="C2" s="138"/>
      <c r="D2" s="139"/>
    </row>
    <row r="3" spans="1:4" s="18" customFormat="1" ht="15" customHeight="1" x14ac:dyDescent="0.2">
      <c r="A3" s="19" t="s">
        <v>212</v>
      </c>
      <c r="B3" s="109">
        <f>INCOME!B49</f>
        <v>0</v>
      </c>
      <c r="C3" s="109">
        <f>INCOME!C49</f>
        <v>0</v>
      </c>
      <c r="D3" s="13"/>
    </row>
    <row r="4" spans="1:4" s="18" customFormat="1" ht="15" customHeight="1" x14ac:dyDescent="0.2">
      <c r="A4" s="19"/>
      <c r="B4" s="70"/>
      <c r="C4" s="70"/>
      <c r="D4" s="13"/>
    </row>
    <row r="5" spans="1:4" ht="15" customHeight="1" x14ac:dyDescent="0.2">
      <c r="A5" s="9" t="s">
        <v>72</v>
      </c>
      <c r="B5" s="13" t="s">
        <v>54</v>
      </c>
      <c r="C5" s="13" t="s">
        <v>55</v>
      </c>
      <c r="D5" s="13" t="s">
        <v>56</v>
      </c>
    </row>
    <row r="6" spans="1:4" ht="15" customHeight="1" x14ac:dyDescent="0.2">
      <c r="A6" s="9" t="s">
        <v>216</v>
      </c>
      <c r="B6" s="109">
        <f>B3*0.1</f>
        <v>0</v>
      </c>
      <c r="C6" s="109">
        <f>C3*0.1</f>
        <v>0</v>
      </c>
      <c r="D6" s="16"/>
    </row>
    <row r="7" spans="1:4" ht="15" customHeight="1" x14ac:dyDescent="0.2">
      <c r="A7" s="22" t="s">
        <v>302</v>
      </c>
      <c r="B7" s="69"/>
      <c r="C7" s="69"/>
      <c r="D7" s="2"/>
    </row>
    <row r="8" spans="1:4" ht="15" customHeight="1" x14ac:dyDescent="0.2">
      <c r="A8" s="22" t="s">
        <v>278</v>
      </c>
      <c r="B8" s="69"/>
      <c r="C8" s="69"/>
      <c r="D8" s="2"/>
    </row>
    <row r="9" spans="1:4" ht="15" customHeight="1" x14ac:dyDescent="0.2">
      <c r="A9" s="22" t="s">
        <v>244</v>
      </c>
      <c r="B9" s="69"/>
      <c r="C9" s="69"/>
      <c r="D9" s="2"/>
    </row>
    <row r="10" spans="1:4" ht="15" customHeight="1" x14ac:dyDescent="0.2">
      <c r="A10" s="22" t="s">
        <v>279</v>
      </c>
      <c r="B10" s="69"/>
      <c r="C10" s="69"/>
      <c r="D10" s="2"/>
    </row>
    <row r="11" spans="1:4" ht="15" customHeight="1" x14ac:dyDescent="0.2">
      <c r="A11" s="22" t="s">
        <v>280</v>
      </c>
      <c r="B11" s="69"/>
      <c r="C11" s="69"/>
      <c r="D11" s="2"/>
    </row>
    <row r="12" spans="1:4" ht="15" customHeight="1" x14ac:dyDescent="0.2">
      <c r="A12" s="26" t="s">
        <v>243</v>
      </c>
      <c r="B12" s="109">
        <f>SUM(B7:B11)</f>
        <v>0</v>
      </c>
      <c r="C12" s="109">
        <f>SUM(C7:C11)</f>
        <v>0</v>
      </c>
      <c r="D12" s="15"/>
    </row>
    <row r="13" spans="1:4" ht="15" customHeight="1" x14ac:dyDescent="0.2">
      <c r="A13" s="9"/>
      <c r="B13" s="26"/>
      <c r="C13" s="26"/>
      <c r="D13" s="15"/>
    </row>
    <row r="14" spans="1:4" x14ac:dyDescent="0.2">
      <c r="A14" s="9" t="s">
        <v>73</v>
      </c>
      <c r="B14" s="27" t="s">
        <v>54</v>
      </c>
      <c r="C14" s="27" t="s">
        <v>55</v>
      </c>
      <c r="D14" s="13" t="s">
        <v>56</v>
      </c>
    </row>
    <row r="15" spans="1:4" ht="15" customHeight="1" x14ac:dyDescent="0.2">
      <c r="A15" s="21" t="s">
        <v>76</v>
      </c>
      <c r="B15" s="69"/>
      <c r="C15" s="69"/>
      <c r="D15" s="2"/>
    </row>
    <row r="16" spans="1:4" ht="15" customHeight="1" x14ac:dyDescent="0.2">
      <c r="A16" s="22" t="s">
        <v>210</v>
      </c>
      <c r="B16" s="69"/>
      <c r="C16" s="69"/>
      <c r="D16" s="2"/>
    </row>
    <row r="17" spans="1:4" ht="15" customHeight="1" x14ac:dyDescent="0.2">
      <c r="A17" s="22" t="s">
        <v>208</v>
      </c>
      <c r="B17" s="69"/>
      <c r="C17" s="69"/>
      <c r="D17" s="2"/>
    </row>
    <row r="18" spans="1:4" ht="15" customHeight="1" x14ac:dyDescent="0.2">
      <c r="A18" s="22" t="s">
        <v>268</v>
      </c>
      <c r="B18" s="69"/>
      <c r="C18" s="69"/>
      <c r="D18" s="2"/>
    </row>
    <row r="19" spans="1:4" ht="15" customHeight="1" x14ac:dyDescent="0.2">
      <c r="A19" s="22" t="s">
        <v>211</v>
      </c>
      <c r="B19" s="69"/>
      <c r="C19" s="69"/>
      <c r="D19" s="2"/>
    </row>
    <row r="20" spans="1:4" ht="15" customHeight="1" x14ac:dyDescent="0.2">
      <c r="A20" s="22" t="s">
        <v>282</v>
      </c>
      <c r="B20" s="69"/>
      <c r="C20" s="69"/>
      <c r="D20" s="2"/>
    </row>
    <row r="21" spans="1:4" ht="15" customHeight="1" x14ac:dyDescent="0.2">
      <c r="A21" s="100" t="s">
        <v>277</v>
      </c>
      <c r="B21" s="101">
        <f>SUM(B16:B20)</f>
        <v>0</v>
      </c>
      <c r="C21" s="101">
        <f>SUM(C16:C20)</f>
        <v>0</v>
      </c>
      <c r="D21" s="2"/>
    </row>
    <row r="22" spans="1:4" ht="15" customHeight="1" x14ac:dyDescent="0.2">
      <c r="A22" s="21" t="s">
        <v>77</v>
      </c>
      <c r="B22" s="69"/>
      <c r="C22" s="69"/>
      <c r="D22" s="2"/>
    </row>
    <row r="23" spans="1:4" ht="15" customHeight="1" x14ac:dyDescent="0.2">
      <c r="A23" s="22" t="s">
        <v>119</v>
      </c>
      <c r="B23" s="69"/>
      <c r="C23" s="69"/>
      <c r="D23" s="2"/>
    </row>
    <row r="24" spans="1:4" ht="15" customHeight="1" x14ac:dyDescent="0.2">
      <c r="A24" s="22" t="s">
        <v>132</v>
      </c>
      <c r="B24" s="69"/>
      <c r="C24" s="69"/>
      <c r="D24" s="2"/>
    </row>
    <row r="25" spans="1:4" ht="15" customHeight="1" x14ac:dyDescent="0.2">
      <c r="A25" s="22" t="s">
        <v>78</v>
      </c>
      <c r="B25" s="69"/>
      <c r="C25" s="69"/>
      <c r="D25" s="2"/>
    </row>
    <row r="26" spans="1:4" ht="15" customHeight="1" x14ac:dyDescent="0.2">
      <c r="A26" s="22" t="s">
        <v>79</v>
      </c>
      <c r="B26" s="69"/>
      <c r="C26" s="69"/>
      <c r="D26" s="2"/>
    </row>
    <row r="27" spans="1:4" ht="15" customHeight="1" x14ac:dyDescent="0.2">
      <c r="A27" s="22" t="s">
        <v>80</v>
      </c>
      <c r="B27" s="69"/>
      <c r="C27" s="69"/>
      <c r="D27" s="2"/>
    </row>
    <row r="28" spans="1:4" ht="15" customHeight="1" x14ac:dyDescent="0.2">
      <c r="A28" s="100" t="s">
        <v>276</v>
      </c>
      <c r="B28" s="101">
        <f>SUM(B23:B27)</f>
        <v>0</v>
      </c>
      <c r="C28" s="101">
        <f>SUM(C23:C27)</f>
        <v>0</v>
      </c>
      <c r="D28" s="2"/>
    </row>
    <row r="29" spans="1:4" ht="15" customHeight="1" x14ac:dyDescent="0.2">
      <c r="A29" s="23" t="s">
        <v>108</v>
      </c>
      <c r="B29" s="69"/>
      <c r="C29" s="69"/>
      <c r="D29" s="2"/>
    </row>
    <row r="30" spans="1:4" ht="15" customHeight="1" x14ac:dyDescent="0.2">
      <c r="A30" s="22" t="s">
        <v>228</v>
      </c>
      <c r="B30" s="69"/>
      <c r="C30" s="69"/>
      <c r="D30" s="2"/>
    </row>
    <row r="31" spans="1:4" ht="15" customHeight="1" x14ac:dyDescent="0.2">
      <c r="A31" s="22" t="s">
        <v>262</v>
      </c>
      <c r="B31" s="69"/>
      <c r="C31" s="69"/>
      <c r="D31" s="2"/>
    </row>
    <row r="32" spans="1:4" ht="15" customHeight="1" x14ac:dyDescent="0.2">
      <c r="A32" s="22" t="s">
        <v>227</v>
      </c>
      <c r="B32" s="69"/>
      <c r="C32" s="69"/>
      <c r="D32" s="2"/>
    </row>
    <row r="33" spans="1:4" ht="15" customHeight="1" x14ac:dyDescent="0.2">
      <c r="A33" s="22" t="s">
        <v>261</v>
      </c>
      <c r="B33" s="69"/>
      <c r="C33" s="69"/>
      <c r="D33" s="2"/>
    </row>
    <row r="34" spans="1:4" ht="15" customHeight="1" x14ac:dyDescent="0.2">
      <c r="A34" s="22" t="s">
        <v>109</v>
      </c>
      <c r="B34" s="69"/>
      <c r="C34" s="69"/>
      <c r="D34" s="2"/>
    </row>
    <row r="35" spans="1:4" ht="15" customHeight="1" x14ac:dyDescent="0.2">
      <c r="A35" s="100" t="s">
        <v>275</v>
      </c>
      <c r="B35" s="101">
        <f>SUM(B30:B34)</f>
        <v>0</v>
      </c>
      <c r="C35" s="101">
        <f>SUM(C30:C34)</f>
        <v>0</v>
      </c>
      <c r="D35" s="2"/>
    </row>
    <row r="36" spans="1:4" ht="15" customHeight="1" x14ac:dyDescent="0.2">
      <c r="A36" s="21" t="s">
        <v>151</v>
      </c>
      <c r="B36" s="69"/>
      <c r="C36" s="69"/>
      <c r="D36" s="2"/>
    </row>
    <row r="37" spans="1:4" ht="15" customHeight="1" x14ac:dyDescent="0.2">
      <c r="A37" s="22" t="s">
        <v>84</v>
      </c>
      <c r="B37" s="69"/>
      <c r="C37" s="69"/>
      <c r="D37" s="2"/>
    </row>
    <row r="38" spans="1:4" ht="15" customHeight="1" x14ac:dyDescent="0.2">
      <c r="A38" s="22" t="s">
        <v>120</v>
      </c>
      <c r="B38" s="69"/>
      <c r="C38" s="69"/>
      <c r="D38" s="2"/>
    </row>
    <row r="39" spans="1:4" ht="15" customHeight="1" x14ac:dyDescent="0.2">
      <c r="A39" s="22" t="s">
        <v>265</v>
      </c>
      <c r="B39" s="69"/>
      <c r="C39" s="69"/>
      <c r="D39" s="2"/>
    </row>
    <row r="40" spans="1:4" ht="15" customHeight="1" x14ac:dyDescent="0.2">
      <c r="A40" s="22" t="s">
        <v>217</v>
      </c>
      <c r="B40" s="69"/>
      <c r="C40" s="69"/>
      <c r="D40" s="2"/>
    </row>
    <row r="41" spans="1:4" ht="15" customHeight="1" x14ac:dyDescent="0.2">
      <c r="A41" s="100" t="s">
        <v>274</v>
      </c>
      <c r="B41" s="101">
        <f>SUM(B37:B40)</f>
        <v>0</v>
      </c>
      <c r="C41" s="101">
        <f>SUM(C37:C40)</f>
        <v>0</v>
      </c>
      <c r="D41" s="2"/>
    </row>
    <row r="42" spans="1:4" ht="15" customHeight="1" x14ac:dyDescent="0.2">
      <c r="A42" s="21" t="s">
        <v>81</v>
      </c>
      <c r="B42" s="69"/>
      <c r="C42" s="69"/>
      <c r="D42" s="2"/>
    </row>
    <row r="43" spans="1:4" ht="15" customHeight="1" x14ac:dyDescent="0.2">
      <c r="A43" s="22" t="s">
        <v>266</v>
      </c>
      <c r="B43" s="69"/>
      <c r="C43" s="69"/>
      <c r="D43" s="2"/>
    </row>
    <row r="44" spans="1:4" ht="15" customHeight="1" x14ac:dyDescent="0.2">
      <c r="A44" s="22" t="s">
        <v>82</v>
      </c>
      <c r="B44" s="69"/>
      <c r="C44" s="69"/>
      <c r="D44" s="2"/>
    </row>
    <row r="45" spans="1:4" ht="15" customHeight="1" x14ac:dyDescent="0.2">
      <c r="A45" s="22" t="s">
        <v>267</v>
      </c>
      <c r="B45" s="69"/>
      <c r="C45" s="69"/>
      <c r="D45" s="2"/>
    </row>
    <row r="46" spans="1:4" ht="15" customHeight="1" x14ac:dyDescent="0.2">
      <c r="A46" s="22" t="s">
        <v>209</v>
      </c>
      <c r="B46" s="69"/>
      <c r="C46" s="69"/>
      <c r="D46" s="2"/>
    </row>
    <row r="47" spans="1:4" ht="15" customHeight="1" x14ac:dyDescent="0.2">
      <c r="A47" s="22" t="s">
        <v>164</v>
      </c>
      <c r="B47" s="69"/>
      <c r="C47" s="69"/>
      <c r="D47" s="2"/>
    </row>
    <row r="48" spans="1:4" ht="15" customHeight="1" x14ac:dyDescent="0.2">
      <c r="A48" s="22" t="s">
        <v>83</v>
      </c>
      <c r="B48" s="69"/>
      <c r="C48" s="69"/>
      <c r="D48" s="2"/>
    </row>
    <row r="49" spans="1:4" ht="15" customHeight="1" x14ac:dyDescent="0.2">
      <c r="A49" s="100" t="s">
        <v>273</v>
      </c>
      <c r="B49" s="101">
        <f>SUM(B43:B48)</f>
        <v>0</v>
      </c>
      <c r="C49" s="101">
        <f>SUM(C43:C48)</f>
        <v>0</v>
      </c>
      <c r="D49" s="2"/>
    </row>
    <row r="50" spans="1:4" ht="15" customHeight="1" x14ac:dyDescent="0.2">
      <c r="A50" s="21" t="s">
        <v>85</v>
      </c>
      <c r="B50" s="69"/>
      <c r="C50" s="69"/>
      <c r="D50" s="2"/>
    </row>
    <row r="51" spans="1:4" ht="15" customHeight="1" x14ac:dyDescent="0.2">
      <c r="A51" s="22" t="s">
        <v>245</v>
      </c>
      <c r="B51" s="69"/>
      <c r="C51" s="69"/>
      <c r="D51" s="2"/>
    </row>
    <row r="52" spans="1:4" ht="15" customHeight="1" x14ac:dyDescent="0.2">
      <c r="A52" s="22" t="s">
        <v>87</v>
      </c>
      <c r="B52" s="69"/>
      <c r="C52" s="69"/>
      <c r="D52" s="2"/>
    </row>
    <row r="53" spans="1:4" ht="15" customHeight="1" x14ac:dyDescent="0.2">
      <c r="A53" s="22" t="s">
        <v>86</v>
      </c>
      <c r="B53" s="69"/>
      <c r="C53" s="69"/>
      <c r="D53" s="2"/>
    </row>
    <row r="54" spans="1:4" ht="15" customHeight="1" x14ac:dyDescent="0.2">
      <c r="A54" s="100" t="s">
        <v>272</v>
      </c>
      <c r="B54" s="101">
        <f>SUM(B51:B53)</f>
        <v>0</v>
      </c>
      <c r="C54" s="101">
        <f>SUM(C51:C53)</f>
        <v>0</v>
      </c>
      <c r="D54" s="2"/>
    </row>
    <row r="55" spans="1:4" ht="15" customHeight="1" x14ac:dyDescent="0.2">
      <c r="A55" s="9" t="s">
        <v>113</v>
      </c>
      <c r="B55" s="104">
        <f>SUM(B21+B28+B35+B41+B49+B54)</f>
        <v>0</v>
      </c>
      <c r="C55" s="104">
        <f>SUM(C21+C28+C35+C41+C49+C54)</f>
        <v>0</v>
      </c>
      <c r="D55" s="15"/>
    </row>
    <row r="56" spans="1:4" ht="21" customHeight="1" x14ac:dyDescent="0.3">
      <c r="A56" s="115" t="s">
        <v>91</v>
      </c>
      <c r="B56" s="116"/>
      <c r="C56" s="116"/>
      <c r="D56" s="136"/>
    </row>
    <row r="57" spans="1:4" s="18" customFormat="1" ht="17.25" customHeight="1" x14ac:dyDescent="0.2">
      <c r="A57" s="17" t="s">
        <v>70</v>
      </c>
      <c r="B57" s="137"/>
      <c r="C57" s="138"/>
      <c r="D57" s="139"/>
    </row>
    <row r="58" spans="1:4" x14ac:dyDescent="0.2">
      <c r="A58" s="9" t="s">
        <v>73</v>
      </c>
      <c r="B58" s="27" t="s">
        <v>54</v>
      </c>
      <c r="C58" s="27" t="s">
        <v>55</v>
      </c>
      <c r="D58" s="13" t="s">
        <v>56</v>
      </c>
    </row>
    <row r="59" spans="1:4" ht="15" customHeight="1" x14ac:dyDescent="0.2">
      <c r="A59" s="21" t="s">
        <v>88</v>
      </c>
      <c r="B59" s="69"/>
      <c r="C59" s="69"/>
      <c r="D59" s="2"/>
    </row>
    <row r="60" spans="1:4" ht="15" customHeight="1" x14ac:dyDescent="0.2">
      <c r="A60" s="22" t="s">
        <v>89</v>
      </c>
      <c r="B60" s="69"/>
      <c r="C60" s="69"/>
      <c r="D60" s="2"/>
    </row>
    <row r="61" spans="1:4" ht="15" customHeight="1" x14ac:dyDescent="0.2">
      <c r="A61" s="22" t="s">
        <v>90</v>
      </c>
      <c r="B61" s="69"/>
      <c r="C61" s="69"/>
      <c r="D61" s="2"/>
    </row>
    <row r="62" spans="1:4" ht="15" customHeight="1" x14ac:dyDescent="0.2">
      <c r="A62" s="100" t="s">
        <v>271</v>
      </c>
      <c r="B62" s="101">
        <f>SUM(B60:B61)</f>
        <v>0</v>
      </c>
      <c r="C62" s="101">
        <f>SUM(C60:C61)</f>
        <v>0</v>
      </c>
      <c r="D62" s="2"/>
    </row>
    <row r="63" spans="1:4" ht="15" customHeight="1" x14ac:dyDescent="0.2">
      <c r="A63" s="21" t="s">
        <v>92</v>
      </c>
      <c r="B63" s="69"/>
      <c r="C63" s="69"/>
      <c r="D63" s="2"/>
    </row>
    <row r="64" spans="1:4" ht="15" customHeight="1" x14ac:dyDescent="0.2">
      <c r="A64" s="22" t="s">
        <v>260</v>
      </c>
      <c r="B64" s="69"/>
      <c r="C64" s="69"/>
      <c r="D64" s="2"/>
    </row>
    <row r="65" spans="1:4" ht="15" customHeight="1" x14ac:dyDescent="0.2">
      <c r="A65" s="22" t="s">
        <v>93</v>
      </c>
      <c r="B65" s="69"/>
      <c r="C65" s="69"/>
      <c r="D65" s="2"/>
    </row>
    <row r="66" spans="1:4" ht="15" customHeight="1" x14ac:dyDescent="0.2">
      <c r="A66" s="22" t="s">
        <v>114</v>
      </c>
      <c r="B66" s="69"/>
      <c r="C66" s="69"/>
      <c r="D66" s="2"/>
    </row>
    <row r="67" spans="1:4" ht="15" customHeight="1" x14ac:dyDescent="0.2">
      <c r="A67" s="22" t="s">
        <v>115</v>
      </c>
      <c r="B67" s="69"/>
      <c r="C67" s="69"/>
      <c r="D67" s="2"/>
    </row>
    <row r="68" spans="1:4" ht="15" customHeight="1" x14ac:dyDescent="0.2">
      <c r="A68" s="100" t="s">
        <v>270</v>
      </c>
      <c r="B68" s="101">
        <f>SUM(B64:B67)</f>
        <v>0</v>
      </c>
      <c r="C68" s="101">
        <f>SUM(C64:C67)</f>
        <v>0</v>
      </c>
      <c r="D68" s="2"/>
    </row>
    <row r="69" spans="1:4" ht="15" customHeight="1" x14ac:dyDescent="0.2">
      <c r="A69" s="21" t="s">
        <v>94</v>
      </c>
      <c r="B69" s="69"/>
      <c r="C69" s="69"/>
      <c r="D69" s="2"/>
    </row>
    <row r="70" spans="1:4" ht="15" customHeight="1" x14ac:dyDescent="0.2">
      <c r="A70" s="22" t="s">
        <v>95</v>
      </c>
      <c r="B70" s="69"/>
      <c r="C70" s="69"/>
      <c r="D70" s="2"/>
    </row>
    <row r="71" spans="1:4" ht="15" customHeight="1" x14ac:dyDescent="0.2">
      <c r="A71" s="22" t="s">
        <v>96</v>
      </c>
      <c r="B71" s="69"/>
      <c r="C71" s="69"/>
      <c r="D71" s="2"/>
    </row>
    <row r="72" spans="1:4" ht="15" customHeight="1" x14ac:dyDescent="0.2">
      <c r="A72" s="100" t="s">
        <v>269</v>
      </c>
      <c r="B72" s="101">
        <f>SUM(B70:B71)</f>
        <v>0</v>
      </c>
      <c r="C72" s="101">
        <f>SUM(C70:C71)</f>
        <v>0</v>
      </c>
      <c r="D72" s="2"/>
    </row>
    <row r="73" spans="1:4" ht="15" customHeight="1" x14ac:dyDescent="0.2">
      <c r="A73" s="21" t="s">
        <v>97</v>
      </c>
      <c r="B73" s="69"/>
      <c r="C73" s="69"/>
      <c r="D73" s="2"/>
    </row>
    <row r="74" spans="1:4" s="20" customFormat="1" ht="15" customHeight="1" x14ac:dyDescent="0.2">
      <c r="A74" s="22" t="s">
        <v>116</v>
      </c>
      <c r="B74" s="69"/>
      <c r="C74" s="69"/>
      <c r="D74" s="22"/>
    </row>
    <row r="75" spans="1:4" s="20" customFormat="1" ht="15" customHeight="1" x14ac:dyDescent="0.2">
      <c r="A75" s="22" t="s">
        <v>122</v>
      </c>
      <c r="B75" s="69"/>
      <c r="C75" s="69"/>
      <c r="D75" s="22"/>
    </row>
    <row r="76" spans="1:4" s="20" customFormat="1" ht="15" customHeight="1" x14ac:dyDescent="0.2">
      <c r="A76" s="22" t="s">
        <v>225</v>
      </c>
      <c r="B76" s="69"/>
      <c r="C76" s="69"/>
      <c r="D76" s="22"/>
    </row>
    <row r="77" spans="1:4" s="20" customFormat="1" ht="15" customHeight="1" x14ac:dyDescent="0.2">
      <c r="A77" s="22" t="s">
        <v>118</v>
      </c>
      <c r="B77" s="69"/>
      <c r="C77" s="69"/>
      <c r="D77" s="22"/>
    </row>
    <row r="78" spans="1:4" s="20" customFormat="1" ht="15" customHeight="1" x14ac:dyDescent="0.2">
      <c r="A78" s="22" t="s">
        <v>98</v>
      </c>
      <c r="B78" s="69"/>
      <c r="C78" s="69"/>
      <c r="D78" s="22"/>
    </row>
    <row r="79" spans="1:4" s="20" customFormat="1" ht="15" customHeight="1" x14ac:dyDescent="0.2">
      <c r="A79" s="100" t="s">
        <v>246</v>
      </c>
      <c r="B79" s="101">
        <f>SUM(B74:B78)</f>
        <v>0</v>
      </c>
      <c r="C79" s="101">
        <f>SUM(C74:C78)</f>
        <v>0</v>
      </c>
      <c r="D79" s="22"/>
    </row>
    <row r="80" spans="1:4" ht="15" customHeight="1" x14ac:dyDescent="0.2">
      <c r="A80" s="21" t="s">
        <v>99</v>
      </c>
      <c r="B80" s="69"/>
      <c r="C80" s="69"/>
      <c r="D80" s="2"/>
    </row>
    <row r="81" spans="1:4" ht="15" customHeight="1" x14ac:dyDescent="0.2">
      <c r="A81" s="22" t="s">
        <v>150</v>
      </c>
      <c r="B81" s="69"/>
      <c r="C81" s="69"/>
      <c r="D81" s="2"/>
    </row>
    <row r="82" spans="1:4" ht="15" customHeight="1" x14ac:dyDescent="0.2">
      <c r="A82" s="22" t="s">
        <v>100</v>
      </c>
      <c r="B82" s="69"/>
      <c r="C82" s="69"/>
      <c r="D82" s="2"/>
    </row>
    <row r="83" spans="1:4" ht="15" customHeight="1" x14ac:dyDescent="0.2">
      <c r="A83" s="22" t="s">
        <v>165</v>
      </c>
      <c r="B83" s="69"/>
      <c r="C83" s="69"/>
      <c r="D83" s="2"/>
    </row>
    <row r="84" spans="1:4" ht="15" customHeight="1" x14ac:dyDescent="0.2">
      <c r="A84" s="100" t="s">
        <v>247</v>
      </c>
      <c r="B84" s="101">
        <f>SUM(B81:B83)</f>
        <v>0</v>
      </c>
      <c r="C84" s="101">
        <f>SUM(C81:C83)</f>
        <v>0</v>
      </c>
      <c r="D84" s="2"/>
    </row>
    <row r="85" spans="1:4" ht="15" customHeight="1" x14ac:dyDescent="0.2">
      <c r="A85" s="21" t="s">
        <v>117</v>
      </c>
      <c r="B85" s="69"/>
      <c r="C85" s="69"/>
      <c r="D85" s="2"/>
    </row>
    <row r="86" spans="1:4" ht="15" customHeight="1" x14ac:dyDescent="0.2">
      <c r="A86" s="22" t="s">
        <v>101</v>
      </c>
      <c r="B86" s="69"/>
      <c r="C86" s="69"/>
      <c r="D86" s="2"/>
    </row>
    <row r="87" spans="1:4" ht="15" customHeight="1" x14ac:dyDescent="0.2">
      <c r="A87" s="22" t="s">
        <v>102</v>
      </c>
      <c r="B87" s="69"/>
      <c r="C87" s="69"/>
      <c r="D87" s="2"/>
    </row>
    <row r="88" spans="1:4" ht="15" customHeight="1" x14ac:dyDescent="0.2">
      <c r="A88" s="22" t="s">
        <v>103</v>
      </c>
      <c r="B88" s="69"/>
      <c r="C88" s="69"/>
      <c r="D88" s="2"/>
    </row>
    <row r="89" spans="1:4" ht="15" customHeight="1" x14ac:dyDescent="0.2">
      <c r="A89" s="22" t="s">
        <v>281</v>
      </c>
      <c r="B89" s="69"/>
      <c r="C89" s="69"/>
      <c r="D89" s="2"/>
    </row>
    <row r="90" spans="1:4" ht="15" customHeight="1" x14ac:dyDescent="0.2">
      <c r="A90" s="22" t="s">
        <v>124</v>
      </c>
      <c r="B90" s="69"/>
      <c r="C90" s="69"/>
      <c r="D90" s="2"/>
    </row>
    <row r="91" spans="1:4" ht="15" customHeight="1" x14ac:dyDescent="0.2">
      <c r="A91" s="100" t="s">
        <v>248</v>
      </c>
      <c r="B91" s="101">
        <f>SUM(B86:B90)</f>
        <v>0</v>
      </c>
      <c r="C91" s="101">
        <f>SUM(C86:C90)</f>
        <v>0</v>
      </c>
      <c r="D91" s="2"/>
    </row>
    <row r="92" spans="1:4" ht="15" customHeight="1" x14ac:dyDescent="0.2">
      <c r="A92" s="23" t="s">
        <v>104</v>
      </c>
      <c r="B92" s="69"/>
      <c r="C92" s="69"/>
      <c r="D92" s="2"/>
    </row>
    <row r="93" spans="1:4" ht="15" customHeight="1" x14ac:dyDescent="0.2">
      <c r="A93" s="22" t="s">
        <v>259</v>
      </c>
      <c r="B93" s="69"/>
      <c r="C93" s="69"/>
      <c r="D93" s="2"/>
    </row>
    <row r="94" spans="1:4" ht="15" customHeight="1" x14ac:dyDescent="0.2">
      <c r="A94" s="22" t="s">
        <v>105</v>
      </c>
      <c r="B94" s="69"/>
      <c r="C94" s="69"/>
      <c r="D94" s="2"/>
    </row>
    <row r="95" spans="1:4" ht="15" customHeight="1" x14ac:dyDescent="0.2">
      <c r="A95" s="22" t="s">
        <v>123</v>
      </c>
      <c r="B95" s="69"/>
      <c r="C95" s="69"/>
      <c r="D95" s="2"/>
    </row>
    <row r="96" spans="1:4" ht="15" customHeight="1" x14ac:dyDescent="0.2">
      <c r="A96" s="100" t="s">
        <v>249</v>
      </c>
      <c r="B96" s="101">
        <f>SUM(B93:B95)</f>
        <v>0</v>
      </c>
      <c r="C96" s="101">
        <f>SUM(C93:C95)</f>
        <v>0</v>
      </c>
      <c r="D96" s="2"/>
    </row>
    <row r="97" spans="1:4" ht="15" customHeight="1" x14ac:dyDescent="0.2">
      <c r="A97" s="21" t="s">
        <v>106</v>
      </c>
      <c r="B97" s="69"/>
      <c r="C97" s="69"/>
      <c r="D97" s="2"/>
    </row>
    <row r="98" spans="1:4" ht="15" customHeight="1" x14ac:dyDescent="0.2">
      <c r="A98" s="22" t="s">
        <v>107</v>
      </c>
      <c r="B98" s="69"/>
      <c r="C98" s="69"/>
      <c r="D98" s="2"/>
    </row>
    <row r="99" spans="1:4" ht="15" customHeight="1" x14ac:dyDescent="0.2">
      <c r="A99" s="22" t="s">
        <v>263</v>
      </c>
      <c r="B99" s="69"/>
      <c r="C99" s="69"/>
      <c r="D99" s="2"/>
    </row>
    <row r="100" spans="1:4" ht="15" customHeight="1" x14ac:dyDescent="0.2">
      <c r="A100" s="100" t="s">
        <v>250</v>
      </c>
      <c r="B100" s="101">
        <f>SUM(B98:B99)</f>
        <v>0</v>
      </c>
      <c r="C100" s="101">
        <f>SUM(C98:C99)</f>
        <v>0</v>
      </c>
      <c r="D100" s="2"/>
    </row>
    <row r="101" spans="1:4" ht="15" customHeight="1" x14ac:dyDescent="0.2">
      <c r="A101" s="21" t="s">
        <v>110</v>
      </c>
      <c r="B101" s="69"/>
      <c r="C101" s="69"/>
      <c r="D101" s="2"/>
    </row>
    <row r="102" spans="1:4" ht="15" customHeight="1" x14ac:dyDescent="0.2">
      <c r="A102" s="22" t="s">
        <v>121</v>
      </c>
      <c r="B102" s="69"/>
      <c r="C102" s="69"/>
      <c r="D102" s="2"/>
    </row>
    <row r="103" spans="1:4" ht="15" customHeight="1" x14ac:dyDescent="0.2">
      <c r="A103" s="22" t="s">
        <v>253</v>
      </c>
      <c r="B103" s="69"/>
      <c r="C103" s="69"/>
      <c r="D103" s="2"/>
    </row>
    <row r="104" spans="1:4" ht="15" customHeight="1" x14ac:dyDescent="0.2">
      <c r="A104" s="100" t="s">
        <v>252</v>
      </c>
      <c r="B104" s="101">
        <f>SUM(B102:B103)</f>
        <v>0</v>
      </c>
      <c r="C104" s="101">
        <f>SUM(C102:C103)</f>
        <v>0</v>
      </c>
      <c r="D104" s="2"/>
    </row>
    <row r="105" spans="1:4" ht="15" customHeight="1" x14ac:dyDescent="0.2">
      <c r="A105" s="21" t="s">
        <v>111</v>
      </c>
      <c r="B105" s="69"/>
      <c r="C105" s="69"/>
      <c r="D105" s="2"/>
    </row>
    <row r="106" spans="1:4" ht="15" customHeight="1" x14ac:dyDescent="0.2">
      <c r="A106" s="22" t="s">
        <v>149</v>
      </c>
      <c r="B106" s="69"/>
      <c r="C106" s="69"/>
      <c r="D106" s="2"/>
    </row>
    <row r="107" spans="1:4" ht="15" customHeight="1" x14ac:dyDescent="0.2">
      <c r="A107" s="22" t="s">
        <v>264</v>
      </c>
      <c r="B107" s="69"/>
      <c r="C107" s="69"/>
      <c r="D107" s="2"/>
    </row>
    <row r="108" spans="1:4" ht="15" customHeight="1" x14ac:dyDescent="0.2">
      <c r="A108" s="22" t="s">
        <v>226</v>
      </c>
      <c r="B108" s="69"/>
      <c r="C108" s="69"/>
      <c r="D108" s="2"/>
    </row>
    <row r="109" spans="1:4" ht="15" customHeight="1" x14ac:dyDescent="0.2">
      <c r="A109" s="100" t="s">
        <v>251</v>
      </c>
      <c r="B109" s="101">
        <f>SUM(B106:B108)</f>
        <v>0</v>
      </c>
      <c r="C109" s="101">
        <f>SUM(C106:C108)</f>
        <v>0</v>
      </c>
      <c r="D109" s="2"/>
    </row>
    <row r="110" spans="1:4" ht="15" customHeight="1" x14ac:dyDescent="0.2">
      <c r="A110" s="9" t="s">
        <v>112</v>
      </c>
      <c r="B110" s="104">
        <f>SUM(B62+B68+B72+B79+B84+B91+B96+B100+B104+B109)</f>
        <v>0</v>
      </c>
      <c r="C110" s="104">
        <f>SUM(C62+C68+C72+C79+C84+C91+C96+C100+C104+C109)</f>
        <v>0</v>
      </c>
      <c r="D110" s="15"/>
    </row>
    <row r="111" spans="1:4" ht="15" customHeight="1" x14ac:dyDescent="0.2">
      <c r="A111" s="9" t="s">
        <v>156</v>
      </c>
      <c r="B111" s="72">
        <f>B110+B55</f>
        <v>0</v>
      </c>
      <c r="C111" s="72">
        <f>C110+C55</f>
        <v>0</v>
      </c>
      <c r="D111" s="15"/>
    </row>
  </sheetData>
  <mergeCells count="4">
    <mergeCell ref="A1:D1"/>
    <mergeCell ref="B2:D2"/>
    <mergeCell ref="A56:D56"/>
    <mergeCell ref="B57:D57"/>
  </mergeCells>
  <phoneticPr fontId="7" type="noConversion"/>
  <printOptions horizontalCentered="1"/>
  <pageMargins left="0.7" right="0.2" top="0.28999999999999998" bottom="0.2" header="0" footer="0"/>
  <pageSetup scale="92" fitToHeight="2" orientation="portrait" horizontalDpi="300" verticalDpi="300" r:id="rId1"/>
  <rowBreaks count="1" manualBreakCount="1">
    <brk id="5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6" workbookViewId="0">
      <selection activeCell="E33" sqref="E33"/>
    </sheetView>
  </sheetViews>
  <sheetFormatPr defaultRowHeight="12" x14ac:dyDescent="0.2"/>
  <cols>
    <col min="1" max="1" width="3.42578125" style="1" customWidth="1"/>
    <col min="2" max="2" width="31.28515625" style="1" customWidth="1"/>
    <col min="3" max="3" width="20.5703125" style="24" customWidth="1"/>
    <col min="4" max="4" width="10" style="24" customWidth="1"/>
    <col min="5" max="5" width="9.5703125" style="1" customWidth="1"/>
    <col min="6" max="6" width="10.5703125" style="24" customWidth="1"/>
    <col min="7" max="7" width="9.5703125" style="1" customWidth="1"/>
    <col min="8" max="8" width="10.42578125" style="1" customWidth="1"/>
    <col min="9" max="9" width="29.42578125" style="24" customWidth="1"/>
    <col min="10" max="16384" width="9.140625" style="1"/>
  </cols>
  <sheetData>
    <row r="1" spans="1:9" ht="21" customHeight="1" x14ac:dyDescent="0.3">
      <c r="A1" s="115" t="s">
        <v>125</v>
      </c>
      <c r="B1" s="116"/>
      <c r="C1" s="116"/>
      <c r="D1" s="116"/>
      <c r="E1" s="116"/>
      <c r="F1" s="116"/>
      <c r="G1" s="116"/>
      <c r="H1" s="116"/>
      <c r="I1" s="136"/>
    </row>
    <row r="2" spans="1:9" s="18" customFormat="1" x14ac:dyDescent="0.2">
      <c r="A2" s="25"/>
      <c r="B2" s="17" t="s">
        <v>70</v>
      </c>
      <c r="C2" s="140"/>
      <c r="D2" s="140"/>
      <c r="E2" s="140"/>
      <c r="F2" s="140"/>
      <c r="G2" s="140"/>
      <c r="H2" s="140"/>
      <c r="I2" s="140"/>
    </row>
    <row r="3" spans="1:9" ht="54" customHeight="1" x14ac:dyDescent="0.2">
      <c r="A3" s="15"/>
      <c r="B3" s="16" t="s">
        <v>126</v>
      </c>
      <c r="C3" s="28" t="s">
        <v>127</v>
      </c>
      <c r="D3" s="28" t="s">
        <v>157</v>
      </c>
      <c r="E3" s="28" t="s">
        <v>166</v>
      </c>
      <c r="F3" s="28" t="s">
        <v>128</v>
      </c>
      <c r="G3" s="16" t="s">
        <v>129</v>
      </c>
      <c r="H3" s="16" t="s">
        <v>139</v>
      </c>
      <c r="I3" s="28" t="s">
        <v>133</v>
      </c>
    </row>
    <row r="4" spans="1:9" ht="15.95" customHeight="1" x14ac:dyDescent="0.2">
      <c r="A4" s="2">
        <v>1</v>
      </c>
      <c r="B4" s="4"/>
      <c r="C4" s="32"/>
      <c r="D4" s="73"/>
      <c r="E4" s="69"/>
      <c r="F4" s="73"/>
      <c r="G4" s="76"/>
      <c r="H4" s="69"/>
      <c r="I4" s="8"/>
    </row>
    <row r="5" spans="1:9" ht="15.95" customHeight="1" x14ac:dyDescent="0.2">
      <c r="A5" s="2">
        <v>2</v>
      </c>
      <c r="B5" s="4"/>
      <c r="C5" s="32"/>
      <c r="D5" s="73"/>
      <c r="E5" s="69"/>
      <c r="F5" s="73"/>
      <c r="G5" s="76"/>
      <c r="H5" s="69"/>
      <c r="I5" s="8"/>
    </row>
    <row r="6" spans="1:9" ht="15.95" customHeight="1" x14ac:dyDescent="0.2">
      <c r="A6" s="2">
        <v>3</v>
      </c>
      <c r="B6" s="4"/>
      <c r="C6" s="32"/>
      <c r="D6" s="73"/>
      <c r="E6" s="69"/>
      <c r="F6" s="73"/>
      <c r="G6" s="76"/>
      <c r="H6" s="69"/>
      <c r="I6" s="8"/>
    </row>
    <row r="7" spans="1:9" ht="15.95" customHeight="1" x14ac:dyDescent="0.2">
      <c r="A7" s="2">
        <v>4</v>
      </c>
      <c r="B7" s="4"/>
      <c r="C7" s="32"/>
      <c r="D7" s="73"/>
      <c r="E7" s="69"/>
      <c r="F7" s="73"/>
      <c r="G7" s="76"/>
      <c r="H7" s="69"/>
      <c r="I7" s="8"/>
    </row>
    <row r="8" spans="1:9" ht="15.95" customHeight="1" x14ac:dyDescent="0.2">
      <c r="A8" s="2">
        <v>5</v>
      </c>
      <c r="B8" s="2"/>
      <c r="C8" s="8"/>
      <c r="D8" s="73"/>
      <c r="E8" s="69"/>
      <c r="F8" s="73"/>
      <c r="G8" s="76"/>
      <c r="H8" s="69"/>
      <c r="I8" s="8"/>
    </row>
    <row r="9" spans="1:9" ht="15.95" customHeight="1" x14ac:dyDescent="0.2">
      <c r="A9" s="2">
        <v>6</v>
      </c>
      <c r="B9" s="2"/>
      <c r="C9" s="8"/>
      <c r="D9" s="73"/>
      <c r="E9" s="69"/>
      <c r="F9" s="73"/>
      <c r="G9" s="76"/>
      <c r="H9" s="69"/>
      <c r="I9" s="8"/>
    </row>
    <row r="10" spans="1:9" ht="15.95" customHeight="1" x14ac:dyDescent="0.2">
      <c r="A10" s="2">
        <v>7</v>
      </c>
      <c r="B10" s="2"/>
      <c r="C10" s="8"/>
      <c r="D10" s="73"/>
      <c r="E10" s="69"/>
      <c r="F10" s="73"/>
      <c r="G10" s="76"/>
      <c r="H10" s="69"/>
      <c r="I10" s="8"/>
    </row>
    <row r="11" spans="1:9" ht="15.95" customHeight="1" x14ac:dyDescent="0.2">
      <c r="A11" s="2">
        <v>8</v>
      </c>
      <c r="B11" s="2"/>
      <c r="C11" s="8"/>
      <c r="D11" s="73"/>
      <c r="E11" s="69"/>
      <c r="F11" s="73"/>
      <c r="G11" s="76"/>
      <c r="H11" s="69"/>
      <c r="I11" s="8"/>
    </row>
    <row r="12" spans="1:9" ht="15.95" customHeight="1" x14ac:dyDescent="0.2">
      <c r="A12" s="2">
        <v>9</v>
      </c>
      <c r="B12" s="2"/>
      <c r="C12" s="8"/>
      <c r="D12" s="73"/>
      <c r="E12" s="69"/>
      <c r="F12" s="73"/>
      <c r="G12" s="76"/>
      <c r="H12" s="69"/>
      <c r="I12" s="8"/>
    </row>
    <row r="13" spans="1:9" ht="15.95" customHeight="1" x14ac:dyDescent="0.2">
      <c r="A13" s="2">
        <v>10</v>
      </c>
      <c r="B13" s="2"/>
      <c r="C13" s="8"/>
      <c r="D13" s="73"/>
      <c r="E13" s="69"/>
      <c r="F13" s="73"/>
      <c r="G13" s="76"/>
      <c r="H13" s="69"/>
      <c r="I13" s="8"/>
    </row>
    <row r="14" spans="1:9" ht="15.95" customHeight="1" x14ac:dyDescent="0.2">
      <c r="A14" s="2">
        <v>11</v>
      </c>
      <c r="B14" s="2"/>
      <c r="C14" s="8"/>
      <c r="D14" s="73"/>
      <c r="E14" s="69"/>
      <c r="F14" s="73"/>
      <c r="G14" s="76"/>
      <c r="H14" s="69"/>
      <c r="I14" s="8"/>
    </row>
    <row r="15" spans="1:9" ht="15.95" customHeight="1" x14ac:dyDescent="0.2">
      <c r="A15" s="2">
        <v>12</v>
      </c>
      <c r="B15" s="2"/>
      <c r="C15" s="8"/>
      <c r="D15" s="73"/>
      <c r="E15" s="69"/>
      <c r="F15" s="73"/>
      <c r="G15" s="76"/>
      <c r="H15" s="69"/>
      <c r="I15" s="8"/>
    </row>
    <row r="16" spans="1:9" ht="15.95" customHeight="1" x14ac:dyDescent="0.2">
      <c r="A16" s="2">
        <v>13</v>
      </c>
      <c r="B16" s="2"/>
      <c r="C16" s="8"/>
      <c r="D16" s="73"/>
      <c r="E16" s="69"/>
      <c r="F16" s="73"/>
      <c r="G16" s="76"/>
      <c r="H16" s="69"/>
      <c r="I16" s="8"/>
    </row>
    <row r="17" spans="1:9" ht="15.95" customHeight="1" x14ac:dyDescent="0.2">
      <c r="A17" s="2">
        <v>14</v>
      </c>
      <c r="B17" s="2"/>
      <c r="C17" s="8"/>
      <c r="D17" s="73"/>
      <c r="E17" s="69"/>
      <c r="F17" s="73"/>
      <c r="G17" s="76"/>
      <c r="H17" s="69"/>
      <c r="I17" s="8"/>
    </row>
    <row r="18" spans="1:9" ht="15.95" customHeight="1" x14ac:dyDescent="0.2">
      <c r="A18" s="2">
        <v>15</v>
      </c>
      <c r="B18" s="2"/>
      <c r="C18" s="8"/>
      <c r="D18" s="73"/>
      <c r="E18" s="69"/>
      <c r="F18" s="73"/>
      <c r="G18" s="76"/>
      <c r="H18" s="69"/>
      <c r="I18" s="8"/>
    </row>
    <row r="19" spans="1:9" ht="15.95" customHeight="1" x14ac:dyDescent="0.2">
      <c r="A19" s="2">
        <v>16</v>
      </c>
      <c r="B19" s="2"/>
      <c r="C19" s="8"/>
      <c r="D19" s="73"/>
      <c r="E19" s="69"/>
      <c r="F19" s="73"/>
      <c r="G19" s="76"/>
      <c r="H19" s="69"/>
      <c r="I19" s="8"/>
    </row>
    <row r="20" spans="1:9" ht="15.95" customHeight="1" x14ac:dyDescent="0.2">
      <c r="A20" s="2">
        <v>17</v>
      </c>
      <c r="B20" s="2"/>
      <c r="C20" s="8"/>
      <c r="D20" s="73"/>
      <c r="E20" s="69"/>
      <c r="F20" s="73"/>
      <c r="G20" s="76"/>
      <c r="H20" s="69"/>
      <c r="I20" s="8"/>
    </row>
    <row r="21" spans="1:9" ht="15.95" customHeight="1" x14ac:dyDescent="0.2">
      <c r="A21" s="2">
        <v>18</v>
      </c>
      <c r="B21" s="2"/>
      <c r="C21" s="8"/>
      <c r="D21" s="73"/>
      <c r="E21" s="69"/>
      <c r="F21" s="73"/>
      <c r="G21" s="76"/>
      <c r="H21" s="69"/>
      <c r="I21" s="8"/>
    </row>
    <row r="22" spans="1:9" ht="15.95" customHeight="1" x14ac:dyDescent="0.2">
      <c r="A22" s="2">
        <v>19</v>
      </c>
      <c r="B22" s="2"/>
      <c r="C22" s="8"/>
      <c r="D22" s="73"/>
      <c r="E22" s="69"/>
      <c r="F22" s="73"/>
      <c r="G22" s="76"/>
      <c r="H22" s="69"/>
      <c r="I22" s="8"/>
    </row>
    <row r="23" spans="1:9" ht="15.95" customHeight="1" x14ac:dyDescent="0.2">
      <c r="A23" s="2">
        <v>20</v>
      </c>
      <c r="B23" s="2"/>
      <c r="C23" s="8"/>
      <c r="D23" s="73"/>
      <c r="E23" s="69"/>
      <c r="F23" s="73"/>
      <c r="G23" s="76"/>
      <c r="H23" s="69"/>
      <c r="I23" s="8"/>
    </row>
    <row r="24" spans="1:9" ht="15.95" customHeight="1" x14ac:dyDescent="0.2">
      <c r="A24" s="2">
        <v>21</v>
      </c>
      <c r="B24" s="2"/>
      <c r="C24" s="8"/>
      <c r="D24" s="73"/>
      <c r="E24" s="69"/>
      <c r="F24" s="73"/>
      <c r="G24" s="76"/>
      <c r="H24" s="69"/>
      <c r="I24" s="8"/>
    </row>
    <row r="25" spans="1:9" ht="15.95" customHeight="1" x14ac:dyDescent="0.2">
      <c r="A25" s="2">
        <v>22</v>
      </c>
      <c r="B25" s="2"/>
      <c r="C25" s="8"/>
      <c r="D25" s="73"/>
      <c r="E25" s="69"/>
      <c r="F25" s="73"/>
      <c r="G25" s="76"/>
      <c r="H25" s="69"/>
      <c r="I25" s="8"/>
    </row>
    <row r="26" spans="1:9" ht="15.95" customHeight="1" x14ac:dyDescent="0.2">
      <c r="A26" s="2">
        <v>23</v>
      </c>
      <c r="B26" s="2"/>
      <c r="C26" s="8"/>
      <c r="D26" s="73"/>
      <c r="E26" s="69"/>
      <c r="F26" s="73"/>
      <c r="G26" s="76"/>
      <c r="H26" s="69"/>
      <c r="I26" s="8"/>
    </row>
    <row r="27" spans="1:9" ht="15.95" customHeight="1" x14ac:dyDescent="0.2">
      <c r="A27" s="2">
        <v>24</v>
      </c>
      <c r="B27" s="2"/>
      <c r="C27" s="8"/>
      <c r="D27" s="73"/>
      <c r="E27" s="69"/>
      <c r="F27" s="73"/>
      <c r="G27" s="76"/>
      <c r="H27" s="69"/>
      <c r="I27" s="8"/>
    </row>
    <row r="28" spans="1:9" ht="15.95" customHeight="1" x14ac:dyDescent="0.2">
      <c r="A28" s="2">
        <v>25</v>
      </c>
      <c r="B28" s="2"/>
      <c r="C28" s="8"/>
      <c r="D28" s="73"/>
      <c r="E28" s="69"/>
      <c r="F28" s="73"/>
      <c r="G28" s="76"/>
      <c r="H28" s="69"/>
      <c r="I28" s="8"/>
    </row>
    <row r="29" spans="1:9" ht="15.95" customHeight="1" x14ac:dyDescent="0.2">
      <c r="A29" s="2">
        <v>26</v>
      </c>
      <c r="B29" s="2"/>
      <c r="C29" s="8"/>
      <c r="D29" s="73"/>
      <c r="E29" s="69"/>
      <c r="F29" s="73"/>
      <c r="G29" s="76"/>
      <c r="H29" s="69"/>
      <c r="I29" s="8"/>
    </row>
    <row r="30" spans="1:9" ht="15.95" customHeight="1" x14ac:dyDescent="0.2">
      <c r="A30" s="2">
        <v>27</v>
      </c>
      <c r="B30" s="2"/>
      <c r="C30" s="8"/>
      <c r="D30" s="73"/>
      <c r="E30" s="69"/>
      <c r="F30" s="73"/>
      <c r="G30" s="76"/>
      <c r="H30" s="69"/>
      <c r="I30" s="8"/>
    </row>
    <row r="31" spans="1:9" ht="15.95" customHeight="1" x14ac:dyDescent="0.2">
      <c r="A31" s="2">
        <v>28</v>
      </c>
      <c r="B31" s="2"/>
      <c r="C31" s="8"/>
      <c r="D31" s="73"/>
      <c r="E31" s="69"/>
      <c r="F31" s="73"/>
      <c r="G31" s="76"/>
      <c r="H31" s="69"/>
      <c r="I31" s="8"/>
    </row>
    <row r="32" spans="1:9" ht="15.95" customHeight="1" x14ac:dyDescent="0.2">
      <c r="A32" s="6"/>
      <c r="B32" s="6"/>
      <c r="C32" s="33" t="s">
        <v>200</v>
      </c>
      <c r="D32" s="74"/>
      <c r="E32" s="71"/>
      <c r="F32" s="104">
        <f>SUM(F4:F31)</f>
        <v>0</v>
      </c>
      <c r="G32" s="31"/>
      <c r="H32" s="104">
        <f>SUM(H4:H31)</f>
        <v>0</v>
      </c>
      <c r="I32" s="34"/>
    </row>
    <row r="33" spans="3:6" ht="16.5" customHeight="1" x14ac:dyDescent="0.2">
      <c r="C33" s="14" t="s">
        <v>130</v>
      </c>
      <c r="D33" s="105">
        <f>SUM(D4:D31)</f>
        <v>0</v>
      </c>
      <c r="E33" s="106">
        <f>SUM(E4:E31)</f>
        <v>0</v>
      </c>
      <c r="F33" s="75"/>
    </row>
  </sheetData>
  <mergeCells count="2">
    <mergeCell ref="C2:I2"/>
    <mergeCell ref="A1:I1"/>
  </mergeCells>
  <phoneticPr fontId="7" type="noConversion"/>
  <printOptions horizontalCentered="1" verticalCentered="1"/>
  <pageMargins left="0.3" right="0.2" top="0.25" bottom="0.2" header="0" footer="0"/>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Normal="100" workbookViewId="0">
      <selection activeCell="E15" sqref="E15"/>
    </sheetView>
  </sheetViews>
  <sheetFormatPr defaultRowHeight="12" x14ac:dyDescent="0.2"/>
  <cols>
    <col min="1" max="1" width="31.85546875" style="1" customWidth="1"/>
    <col min="2" max="2" width="12.7109375" style="1" customWidth="1"/>
    <col min="3" max="3" width="8.42578125" style="1" customWidth="1"/>
    <col min="4" max="4" width="12.7109375" style="1" customWidth="1"/>
    <col min="5" max="5" width="34.85546875" style="1" customWidth="1"/>
    <col min="6" max="7" width="9.140625" style="1"/>
    <col min="8" max="8" width="19.5703125" style="1" customWidth="1"/>
    <col min="9" max="16384" width="9.140625" style="1"/>
  </cols>
  <sheetData>
    <row r="1" spans="1:5" ht="20.100000000000001" customHeight="1" x14ac:dyDescent="0.3">
      <c r="A1" s="141" t="s">
        <v>171</v>
      </c>
      <c r="B1" s="142"/>
      <c r="C1" s="142"/>
      <c r="D1" s="142"/>
      <c r="E1" s="142"/>
    </row>
    <row r="2" spans="1:5" s="18" customFormat="1" ht="20.100000000000001" customHeight="1" x14ac:dyDescent="0.2">
      <c r="A2" s="17" t="s">
        <v>70</v>
      </c>
      <c r="B2" s="140"/>
      <c r="C2" s="140"/>
      <c r="D2" s="140"/>
      <c r="E2" s="140"/>
    </row>
    <row r="3" spans="1:5" ht="20.100000000000001" customHeight="1" x14ac:dyDescent="0.2">
      <c r="A3" s="19" t="s">
        <v>218</v>
      </c>
      <c r="B3" s="13" t="s">
        <v>54</v>
      </c>
      <c r="C3" s="13"/>
      <c r="D3" s="13" t="s">
        <v>55</v>
      </c>
      <c r="E3" s="13" t="s">
        <v>56</v>
      </c>
    </row>
    <row r="4" spans="1:5" ht="20.100000000000001" customHeight="1" x14ac:dyDescent="0.2">
      <c r="A4" s="2" t="s">
        <v>256</v>
      </c>
      <c r="B4" s="67">
        <f>INCOME!B40</f>
        <v>0</v>
      </c>
      <c r="C4" s="67"/>
      <c r="D4" s="67">
        <f>INCOME!C40</f>
        <v>0</v>
      </c>
      <c r="E4" s="4"/>
    </row>
    <row r="5" spans="1:5" ht="20.100000000000001" customHeight="1" x14ac:dyDescent="0.2">
      <c r="A5" s="14" t="s">
        <v>171</v>
      </c>
      <c r="B5" s="107">
        <f>INCOME!B49</f>
        <v>0</v>
      </c>
      <c r="C5" s="68"/>
      <c r="D5" s="106">
        <f>INCOME!C49</f>
        <v>0</v>
      </c>
      <c r="E5" s="43"/>
    </row>
    <row r="6" spans="1:5" ht="20.100000000000001" customHeight="1" x14ac:dyDescent="0.2">
      <c r="A6" s="15" t="s">
        <v>68</v>
      </c>
      <c r="B6" s="107">
        <f>INCOME!B50</f>
        <v>0</v>
      </c>
      <c r="C6" s="68"/>
      <c r="D6" s="107">
        <f>INCOME!C50</f>
        <v>0</v>
      </c>
      <c r="E6" s="43"/>
    </row>
    <row r="7" spans="1:5" ht="20.100000000000001" customHeight="1" x14ac:dyDescent="0.2">
      <c r="A7" s="15" t="s">
        <v>69</v>
      </c>
      <c r="B7" s="107">
        <f>INCOME!B51</f>
        <v>0</v>
      </c>
      <c r="C7" s="68"/>
      <c r="D7" s="107">
        <f>INCOME!C51</f>
        <v>0</v>
      </c>
      <c r="E7" s="43"/>
    </row>
    <row r="8" spans="1:5" ht="6.75" customHeight="1" x14ac:dyDescent="0.2"/>
    <row r="9" spans="1:5" ht="20.25" customHeight="1" x14ac:dyDescent="0.3">
      <c r="A9" s="141" t="s">
        <v>169</v>
      </c>
      <c r="B9" s="142"/>
      <c r="C9" s="142"/>
      <c r="D9" s="142"/>
      <c r="E9" s="142"/>
    </row>
    <row r="10" spans="1:5" ht="24" x14ac:dyDescent="0.2">
      <c r="A10" s="15"/>
      <c r="B10" s="27" t="s">
        <v>54</v>
      </c>
      <c r="C10" s="27" t="s">
        <v>213</v>
      </c>
      <c r="D10" s="27" t="s">
        <v>55</v>
      </c>
      <c r="E10" s="41" t="s">
        <v>56</v>
      </c>
    </row>
    <row r="11" spans="1:5" ht="20.100000000000001" customHeight="1" x14ac:dyDescent="0.2">
      <c r="A11" s="2" t="s">
        <v>171</v>
      </c>
      <c r="B11" s="77">
        <f>B5</f>
        <v>0</v>
      </c>
      <c r="C11" s="80" t="e">
        <f>B11/B11</f>
        <v>#DIV/0!</v>
      </c>
      <c r="D11" s="77">
        <f>D5</f>
        <v>0</v>
      </c>
      <c r="E11" s="2"/>
    </row>
    <row r="12" spans="1:5" ht="20.100000000000001" customHeight="1" x14ac:dyDescent="0.2">
      <c r="A12" s="2" t="s">
        <v>214</v>
      </c>
      <c r="B12" s="77">
        <f>EXPENSES!B12</f>
        <v>0</v>
      </c>
      <c r="C12" s="80" t="e">
        <f>B12/B11</f>
        <v>#DIV/0!</v>
      </c>
      <c r="D12" s="77">
        <f>EXPENSES!C12</f>
        <v>0</v>
      </c>
      <c r="E12" s="2"/>
    </row>
    <row r="13" spans="1:5" ht="20.100000000000001" customHeight="1" x14ac:dyDescent="0.2">
      <c r="A13" s="2" t="s">
        <v>303</v>
      </c>
      <c r="B13" s="77">
        <f>EXPENSES!B111</f>
        <v>0</v>
      </c>
      <c r="C13" s="80" t="e">
        <f>B13/B11</f>
        <v>#DIV/0!</v>
      </c>
      <c r="D13" s="77">
        <f>EXPENSES!C111</f>
        <v>0</v>
      </c>
      <c r="E13" s="2"/>
    </row>
    <row r="14" spans="1:5" ht="20.100000000000001" customHeight="1" x14ac:dyDescent="0.2">
      <c r="A14" s="2" t="s">
        <v>215</v>
      </c>
      <c r="B14" s="78">
        <f>DEBT!D33</f>
        <v>0</v>
      </c>
      <c r="C14" s="81" t="e">
        <f>B14/B11</f>
        <v>#DIV/0!</v>
      </c>
      <c r="D14" s="69">
        <f>DEBT!E33</f>
        <v>0</v>
      </c>
      <c r="E14" s="2"/>
    </row>
    <row r="15" spans="1:5" ht="20.100000000000001" customHeight="1" x14ac:dyDescent="0.2">
      <c r="A15" s="9" t="s">
        <v>170</v>
      </c>
      <c r="B15" s="79">
        <f>B11-B12-B13-B14</f>
        <v>0</v>
      </c>
      <c r="C15" s="102" t="e">
        <f>B15/B11</f>
        <v>#DIV/0!</v>
      </c>
      <c r="D15" s="79">
        <f>D11-D12-D13-D14</f>
        <v>0</v>
      </c>
      <c r="E15" s="2"/>
    </row>
    <row r="16" spans="1:5" ht="20.100000000000001" customHeight="1" x14ac:dyDescent="0.2">
      <c r="A16" s="9" t="s">
        <v>131</v>
      </c>
      <c r="B16" s="42" t="e">
        <f>(B14/B11)</f>
        <v>#DIV/0!</v>
      </c>
      <c r="C16" s="42"/>
      <c r="D16" s="42" t="e">
        <f>(D14/D11)</f>
        <v>#DIV/0!</v>
      </c>
      <c r="E16" s="2"/>
    </row>
    <row r="17" spans="1:1" ht="17.25" customHeight="1" x14ac:dyDescent="0.2">
      <c r="A17" s="35" t="s">
        <v>140</v>
      </c>
    </row>
    <row r="18" spans="1:1" ht="19.5" customHeight="1" x14ac:dyDescent="0.2"/>
    <row r="19" spans="1:1" ht="19.5" customHeight="1" x14ac:dyDescent="0.2"/>
    <row r="20" spans="1:1" ht="19.5" customHeight="1" x14ac:dyDescent="0.2"/>
    <row r="44" spans="1:1" ht="15.75" x14ac:dyDescent="0.25">
      <c r="A44" s="85" t="s">
        <v>219</v>
      </c>
    </row>
  </sheetData>
  <mergeCells count="3">
    <mergeCell ref="B2:E2"/>
    <mergeCell ref="A1:E1"/>
    <mergeCell ref="A9:E9"/>
  </mergeCells>
  <phoneticPr fontId="7" type="noConversion"/>
  <printOptions horizontalCentered="1"/>
  <pageMargins left="0.5" right="0.2" top="0.64" bottom="0.25" header="0" footer="0"/>
  <pageSetup scale="9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activeCell="C34" sqref="C34:C43"/>
    </sheetView>
  </sheetViews>
  <sheetFormatPr defaultRowHeight="12" x14ac:dyDescent="0.2"/>
  <cols>
    <col min="1" max="1" width="4.140625" style="1" customWidth="1"/>
    <col min="2" max="2" width="30.42578125" style="1" customWidth="1"/>
    <col min="3" max="3" width="12.28515625" style="1" customWidth="1"/>
    <col min="4" max="4" width="13" style="1" customWidth="1"/>
    <col min="5" max="6" width="9.140625" style="1"/>
    <col min="7" max="7" width="10" style="1" customWidth="1"/>
    <col min="8" max="9" width="9.140625" style="1"/>
    <col min="10" max="10" width="11" style="1" customWidth="1"/>
    <col min="11" max="16384" width="9.140625" style="1"/>
  </cols>
  <sheetData>
    <row r="1" spans="1:10" ht="21" customHeight="1" x14ac:dyDescent="0.3">
      <c r="B1" s="115" t="s">
        <v>134</v>
      </c>
      <c r="C1" s="147"/>
      <c r="D1" s="147"/>
      <c r="E1" s="147"/>
      <c r="F1" s="147"/>
      <c r="G1" s="147"/>
      <c r="H1" s="147"/>
      <c r="I1" s="147"/>
      <c r="J1" s="148"/>
    </row>
    <row r="2" spans="1:10" s="18" customFormat="1" ht="20.100000000000001" customHeight="1" x14ac:dyDescent="0.2">
      <c r="B2" s="17" t="s">
        <v>70</v>
      </c>
      <c r="C2" s="140"/>
      <c r="D2" s="140"/>
      <c r="E2" s="140"/>
      <c r="F2" s="140"/>
      <c r="G2" s="140"/>
      <c r="H2" s="140"/>
      <c r="I2" s="140"/>
      <c r="J2" s="140"/>
    </row>
    <row r="3" spans="1:10" ht="20.100000000000001" customHeight="1" x14ac:dyDescent="0.2">
      <c r="B3" s="131" t="s">
        <v>135</v>
      </c>
      <c r="C3" s="131"/>
      <c r="D3" s="131"/>
      <c r="E3" s="131"/>
      <c r="F3" s="131"/>
      <c r="G3" s="131"/>
      <c r="H3" s="131"/>
      <c r="I3" s="131"/>
      <c r="J3" s="131"/>
    </row>
    <row r="4" spans="1:10" ht="20.100000000000001" customHeight="1" x14ac:dyDescent="0.2">
      <c r="A4" s="1">
        <v>1</v>
      </c>
      <c r="B4" s="130"/>
      <c r="C4" s="130"/>
      <c r="D4" s="130"/>
      <c r="E4" s="130"/>
      <c r="F4" s="130"/>
      <c r="G4" s="130"/>
      <c r="H4" s="130"/>
      <c r="I4" s="130"/>
      <c r="J4" s="130"/>
    </row>
    <row r="5" spans="1:10" ht="20.100000000000001" customHeight="1" x14ac:dyDescent="0.2">
      <c r="A5" s="1">
        <v>2</v>
      </c>
      <c r="B5" s="130"/>
      <c r="C5" s="130"/>
      <c r="D5" s="130"/>
      <c r="E5" s="130"/>
      <c r="F5" s="130"/>
      <c r="G5" s="130"/>
      <c r="H5" s="130"/>
      <c r="I5" s="130"/>
      <c r="J5" s="130"/>
    </row>
    <row r="6" spans="1:10" ht="20.100000000000001" customHeight="1" x14ac:dyDescent="0.2">
      <c r="A6" s="1">
        <v>3</v>
      </c>
      <c r="B6" s="130"/>
      <c r="C6" s="130"/>
      <c r="D6" s="130"/>
      <c r="E6" s="130"/>
      <c r="F6" s="130"/>
      <c r="G6" s="130"/>
      <c r="H6" s="130"/>
      <c r="I6" s="130"/>
      <c r="J6" s="130"/>
    </row>
    <row r="7" spans="1:10" ht="20.100000000000001" customHeight="1" x14ac:dyDescent="0.2">
      <c r="A7" s="1">
        <v>4</v>
      </c>
      <c r="B7" s="130"/>
      <c r="C7" s="130"/>
      <c r="D7" s="130"/>
      <c r="E7" s="130"/>
      <c r="F7" s="130"/>
      <c r="G7" s="130"/>
      <c r="H7" s="130"/>
      <c r="I7" s="130"/>
      <c r="J7" s="130"/>
    </row>
    <row r="8" spans="1:10" ht="20.100000000000001" customHeight="1" x14ac:dyDescent="0.2">
      <c r="A8" s="1">
        <v>5</v>
      </c>
      <c r="B8" s="130"/>
      <c r="C8" s="130"/>
      <c r="D8" s="130"/>
      <c r="E8" s="130"/>
      <c r="F8" s="130"/>
      <c r="G8" s="130"/>
      <c r="H8" s="130"/>
      <c r="I8" s="130"/>
      <c r="J8" s="130"/>
    </row>
    <row r="9" spans="1:10" ht="20.100000000000001" customHeight="1" x14ac:dyDescent="0.2">
      <c r="A9" s="1">
        <v>6</v>
      </c>
      <c r="B9" s="130"/>
      <c r="C9" s="130"/>
      <c r="D9" s="130"/>
      <c r="E9" s="130"/>
      <c r="F9" s="130"/>
      <c r="G9" s="130"/>
      <c r="H9" s="130"/>
      <c r="I9" s="130"/>
      <c r="J9" s="130"/>
    </row>
    <row r="10" spans="1:10" ht="20.100000000000001" customHeight="1" x14ac:dyDescent="0.2">
      <c r="B10" s="131" t="s">
        <v>136</v>
      </c>
      <c r="C10" s="131"/>
      <c r="D10" s="131"/>
      <c r="E10" s="131"/>
      <c r="F10" s="131"/>
      <c r="G10" s="131"/>
      <c r="H10" s="131"/>
      <c r="I10" s="131"/>
      <c r="J10" s="131"/>
    </row>
    <row r="11" spans="1:10" ht="20.100000000000001" customHeight="1" x14ac:dyDescent="0.2">
      <c r="A11" s="1">
        <v>1</v>
      </c>
      <c r="B11" s="130"/>
      <c r="C11" s="130"/>
      <c r="D11" s="130"/>
      <c r="E11" s="130"/>
      <c r="F11" s="130"/>
      <c r="G11" s="130"/>
      <c r="H11" s="130"/>
      <c r="I11" s="130"/>
      <c r="J11" s="130"/>
    </row>
    <row r="12" spans="1:10" ht="20.100000000000001" customHeight="1" x14ac:dyDescent="0.2">
      <c r="A12" s="1">
        <v>2</v>
      </c>
      <c r="B12" s="130"/>
      <c r="C12" s="130"/>
      <c r="D12" s="130"/>
      <c r="E12" s="130"/>
      <c r="F12" s="130"/>
      <c r="G12" s="130"/>
      <c r="H12" s="130"/>
      <c r="I12" s="130"/>
      <c r="J12" s="130"/>
    </row>
    <row r="13" spans="1:10" ht="20.100000000000001" customHeight="1" x14ac:dyDescent="0.2">
      <c r="A13" s="1">
        <v>3</v>
      </c>
      <c r="B13" s="130"/>
      <c r="C13" s="130"/>
      <c r="D13" s="130"/>
      <c r="E13" s="130"/>
      <c r="F13" s="130"/>
      <c r="G13" s="130"/>
      <c r="H13" s="130"/>
      <c r="I13" s="130"/>
      <c r="J13" s="130"/>
    </row>
    <row r="14" spans="1:10" ht="20.100000000000001" customHeight="1" x14ac:dyDescent="0.2">
      <c r="A14" s="1">
        <v>4</v>
      </c>
      <c r="B14" s="130"/>
      <c r="C14" s="130"/>
      <c r="D14" s="130"/>
      <c r="E14" s="130"/>
      <c r="F14" s="130"/>
      <c r="G14" s="130"/>
      <c r="H14" s="130"/>
      <c r="I14" s="130"/>
      <c r="J14" s="130"/>
    </row>
    <row r="15" spans="1:10" ht="20.100000000000001" customHeight="1" x14ac:dyDescent="0.2">
      <c r="A15" s="1">
        <v>5</v>
      </c>
      <c r="B15" s="130"/>
      <c r="C15" s="130"/>
      <c r="D15" s="130"/>
      <c r="E15" s="130"/>
      <c r="F15" s="130"/>
      <c r="G15" s="130"/>
      <c r="H15" s="130"/>
      <c r="I15" s="130"/>
      <c r="J15" s="130"/>
    </row>
    <row r="16" spans="1:10" ht="20.100000000000001" customHeight="1" x14ac:dyDescent="0.2">
      <c r="A16" s="1">
        <v>6</v>
      </c>
      <c r="B16" s="130"/>
      <c r="C16" s="130"/>
      <c r="D16" s="130"/>
      <c r="E16" s="130"/>
      <c r="F16" s="130"/>
      <c r="G16" s="130"/>
      <c r="H16" s="130"/>
      <c r="I16" s="130"/>
      <c r="J16" s="130"/>
    </row>
    <row r="17" spans="1:10" ht="20.100000000000001" customHeight="1" x14ac:dyDescent="0.2">
      <c r="B17" s="131" t="s">
        <v>138</v>
      </c>
      <c r="C17" s="131"/>
      <c r="D17" s="131"/>
      <c r="E17" s="131"/>
      <c r="F17" s="131"/>
      <c r="G17" s="131"/>
      <c r="H17" s="131"/>
      <c r="I17" s="131"/>
      <c r="J17" s="131"/>
    </row>
    <row r="18" spans="1:10" ht="20.100000000000001" customHeight="1" x14ac:dyDescent="0.2">
      <c r="A18" s="1">
        <v>1</v>
      </c>
      <c r="B18" s="130"/>
      <c r="C18" s="130"/>
      <c r="D18" s="130"/>
      <c r="E18" s="130"/>
      <c r="F18" s="130"/>
      <c r="G18" s="130"/>
      <c r="H18" s="130"/>
      <c r="I18" s="130"/>
      <c r="J18" s="130"/>
    </row>
    <row r="19" spans="1:10" ht="20.100000000000001" customHeight="1" x14ac:dyDescent="0.2">
      <c r="A19" s="1">
        <v>2</v>
      </c>
      <c r="B19" s="130"/>
      <c r="C19" s="130"/>
      <c r="D19" s="130"/>
      <c r="E19" s="130"/>
      <c r="F19" s="130"/>
      <c r="G19" s="130"/>
      <c r="H19" s="130"/>
      <c r="I19" s="130"/>
      <c r="J19" s="130"/>
    </row>
    <row r="20" spans="1:10" ht="20.100000000000001" customHeight="1" x14ac:dyDescent="0.2">
      <c r="A20" s="1">
        <v>3</v>
      </c>
      <c r="B20" s="130"/>
      <c r="C20" s="130"/>
      <c r="D20" s="130"/>
      <c r="E20" s="130"/>
      <c r="F20" s="130"/>
      <c r="G20" s="130"/>
      <c r="H20" s="130"/>
      <c r="I20" s="130"/>
      <c r="J20" s="130"/>
    </row>
    <row r="21" spans="1:10" ht="20.100000000000001" customHeight="1" x14ac:dyDescent="0.2">
      <c r="A21" s="1">
        <v>4</v>
      </c>
      <c r="B21" s="130"/>
      <c r="C21" s="130"/>
      <c r="D21" s="130"/>
      <c r="E21" s="130"/>
      <c r="F21" s="130"/>
      <c r="G21" s="130"/>
      <c r="H21" s="130"/>
      <c r="I21" s="130"/>
      <c r="J21" s="130"/>
    </row>
    <row r="22" spans="1:10" ht="20.100000000000001" customHeight="1" x14ac:dyDescent="0.2">
      <c r="A22" s="1">
        <v>5</v>
      </c>
      <c r="B22" s="130"/>
      <c r="C22" s="130"/>
      <c r="D22" s="130"/>
      <c r="E22" s="130"/>
      <c r="F22" s="130"/>
      <c r="G22" s="130"/>
      <c r="H22" s="130"/>
      <c r="I22" s="130"/>
      <c r="J22" s="130"/>
    </row>
    <row r="23" spans="1:10" ht="20.100000000000001" customHeight="1" x14ac:dyDescent="0.2">
      <c r="A23" s="1">
        <v>6</v>
      </c>
      <c r="B23" s="130"/>
      <c r="C23" s="130"/>
      <c r="D23" s="130"/>
      <c r="E23" s="130"/>
      <c r="F23" s="130"/>
      <c r="G23" s="130"/>
      <c r="H23" s="130"/>
      <c r="I23" s="130"/>
      <c r="J23" s="130"/>
    </row>
    <row r="24" spans="1:10" ht="20.100000000000001" customHeight="1" x14ac:dyDescent="0.2">
      <c r="B24" s="131" t="s">
        <v>137</v>
      </c>
      <c r="C24" s="131"/>
      <c r="D24" s="131"/>
      <c r="E24" s="131"/>
      <c r="F24" s="131"/>
      <c r="G24" s="131"/>
      <c r="H24" s="131"/>
      <c r="I24" s="131"/>
      <c r="J24" s="131"/>
    </row>
    <row r="25" spans="1:10" ht="20.100000000000001" customHeight="1" x14ac:dyDescent="0.2">
      <c r="A25" s="1">
        <v>1</v>
      </c>
      <c r="B25" s="130"/>
      <c r="C25" s="130"/>
      <c r="D25" s="130"/>
      <c r="E25" s="130"/>
      <c r="F25" s="130"/>
      <c r="G25" s="130"/>
      <c r="H25" s="130"/>
      <c r="I25" s="130"/>
      <c r="J25" s="130"/>
    </row>
    <row r="26" spans="1:10" ht="20.100000000000001" customHeight="1" x14ac:dyDescent="0.2">
      <c r="A26" s="1">
        <v>2</v>
      </c>
      <c r="B26" s="130"/>
      <c r="C26" s="130"/>
      <c r="D26" s="130"/>
      <c r="E26" s="130"/>
      <c r="F26" s="130"/>
      <c r="G26" s="130"/>
      <c r="H26" s="130"/>
      <c r="I26" s="130"/>
      <c r="J26" s="130"/>
    </row>
    <row r="27" spans="1:10" ht="20.100000000000001" customHeight="1" x14ac:dyDescent="0.2">
      <c r="A27" s="1">
        <v>3</v>
      </c>
      <c r="B27" s="130"/>
      <c r="C27" s="130"/>
      <c r="D27" s="130"/>
      <c r="E27" s="130"/>
      <c r="F27" s="130"/>
      <c r="G27" s="130"/>
      <c r="H27" s="130"/>
      <c r="I27" s="130"/>
      <c r="J27" s="130"/>
    </row>
    <row r="28" spans="1:10" ht="20.100000000000001" customHeight="1" x14ac:dyDescent="0.2">
      <c r="A28" s="1">
        <v>4</v>
      </c>
      <c r="B28" s="130"/>
      <c r="C28" s="130"/>
      <c r="D28" s="130"/>
      <c r="E28" s="130"/>
      <c r="F28" s="130"/>
      <c r="G28" s="130"/>
      <c r="H28" s="130"/>
      <c r="I28" s="130"/>
      <c r="J28" s="130"/>
    </row>
    <row r="29" spans="1:10" ht="20.100000000000001" customHeight="1" x14ac:dyDescent="0.2">
      <c r="A29" s="1">
        <v>5</v>
      </c>
      <c r="B29" s="130"/>
      <c r="C29" s="130"/>
      <c r="D29" s="130"/>
      <c r="E29" s="130"/>
      <c r="F29" s="130"/>
      <c r="G29" s="130"/>
      <c r="H29" s="130"/>
      <c r="I29" s="130"/>
      <c r="J29" s="130"/>
    </row>
    <row r="30" spans="1:10" ht="20.100000000000001" customHeight="1" x14ac:dyDescent="0.2">
      <c r="A30" s="1">
        <v>6</v>
      </c>
      <c r="B30" s="130"/>
      <c r="C30" s="130"/>
      <c r="D30" s="130"/>
      <c r="E30" s="130"/>
      <c r="F30" s="130"/>
      <c r="G30" s="130"/>
      <c r="H30" s="130"/>
      <c r="I30" s="130"/>
      <c r="J30" s="130"/>
    </row>
    <row r="31" spans="1:10" ht="20.100000000000001" customHeight="1" x14ac:dyDescent="0.2">
      <c r="B31" s="143"/>
      <c r="C31" s="143"/>
      <c r="D31" s="143"/>
      <c r="E31" s="143"/>
      <c r="F31" s="143"/>
      <c r="G31" s="143"/>
      <c r="H31" s="143"/>
      <c r="I31" s="143"/>
      <c r="J31" s="143"/>
    </row>
    <row r="32" spans="1:10" ht="20.100000000000001" customHeight="1" x14ac:dyDescent="0.2">
      <c r="B32" s="144" t="s">
        <v>141</v>
      </c>
      <c r="C32" s="144"/>
      <c r="D32" s="144"/>
      <c r="E32" s="144"/>
      <c r="F32" s="144"/>
      <c r="G32" s="144"/>
      <c r="H32" s="144"/>
      <c r="I32" s="144"/>
      <c r="J32" s="144"/>
    </row>
    <row r="33" spans="1:10" ht="20.100000000000001" customHeight="1" x14ac:dyDescent="0.2">
      <c r="B33" s="13" t="s">
        <v>142</v>
      </c>
      <c r="C33" s="13" t="s">
        <v>144</v>
      </c>
      <c r="D33" s="13" t="s">
        <v>145</v>
      </c>
      <c r="E33" s="145" t="s">
        <v>143</v>
      </c>
      <c r="F33" s="145"/>
      <c r="G33" s="145"/>
      <c r="H33" s="146" t="s">
        <v>56</v>
      </c>
      <c r="I33" s="146"/>
      <c r="J33" s="146"/>
    </row>
    <row r="34" spans="1:10" ht="26.1" customHeight="1" x14ac:dyDescent="0.2">
      <c r="A34" s="1">
        <v>1</v>
      </c>
      <c r="B34" s="2"/>
      <c r="C34" s="69"/>
      <c r="D34" s="2"/>
      <c r="E34" s="130"/>
      <c r="F34" s="130"/>
      <c r="G34" s="130"/>
      <c r="H34" s="130"/>
      <c r="I34" s="130"/>
      <c r="J34" s="130"/>
    </row>
    <row r="35" spans="1:10" ht="26.1" customHeight="1" x14ac:dyDescent="0.2">
      <c r="A35" s="1">
        <v>2</v>
      </c>
      <c r="B35" s="2"/>
      <c r="C35" s="69"/>
      <c r="D35" s="2"/>
      <c r="E35" s="130"/>
      <c r="F35" s="130"/>
      <c r="G35" s="130"/>
      <c r="H35" s="130"/>
      <c r="I35" s="130"/>
      <c r="J35" s="130"/>
    </row>
    <row r="36" spans="1:10" ht="26.1" customHeight="1" x14ac:dyDescent="0.2">
      <c r="A36" s="1">
        <v>3</v>
      </c>
      <c r="B36" s="2"/>
      <c r="C36" s="69"/>
      <c r="D36" s="2"/>
      <c r="E36" s="130"/>
      <c r="F36" s="130"/>
      <c r="G36" s="130"/>
      <c r="H36" s="130"/>
      <c r="I36" s="130"/>
      <c r="J36" s="130"/>
    </row>
    <row r="37" spans="1:10" ht="26.1" customHeight="1" x14ac:dyDescent="0.2">
      <c r="A37" s="1">
        <v>4</v>
      </c>
      <c r="B37" s="2"/>
      <c r="C37" s="69"/>
      <c r="D37" s="2"/>
      <c r="E37" s="130"/>
      <c r="F37" s="130"/>
      <c r="G37" s="130"/>
      <c r="H37" s="130"/>
      <c r="I37" s="130"/>
      <c r="J37" s="130"/>
    </row>
    <row r="38" spans="1:10" ht="26.1" customHeight="1" x14ac:dyDescent="0.2">
      <c r="A38" s="1">
        <v>5</v>
      </c>
      <c r="B38" s="2"/>
      <c r="C38" s="69"/>
      <c r="D38" s="2"/>
      <c r="E38" s="130"/>
      <c r="F38" s="130"/>
      <c r="G38" s="130"/>
      <c r="H38" s="130"/>
      <c r="I38" s="130"/>
      <c r="J38" s="130"/>
    </row>
    <row r="39" spans="1:10" ht="26.1" customHeight="1" x14ac:dyDescent="0.2">
      <c r="A39" s="1">
        <v>6</v>
      </c>
      <c r="B39" s="2"/>
      <c r="C39" s="69"/>
      <c r="D39" s="2"/>
      <c r="E39" s="130"/>
      <c r="F39" s="130"/>
      <c r="G39" s="130"/>
      <c r="H39" s="130"/>
      <c r="I39" s="130"/>
      <c r="J39" s="130"/>
    </row>
    <row r="40" spans="1:10" ht="26.1" customHeight="1" x14ac:dyDescent="0.2">
      <c r="A40" s="1">
        <v>7</v>
      </c>
      <c r="B40" s="2"/>
      <c r="C40" s="69"/>
      <c r="D40" s="2"/>
      <c r="E40" s="130"/>
      <c r="F40" s="130"/>
      <c r="G40" s="130"/>
      <c r="H40" s="130"/>
      <c r="I40" s="130"/>
      <c r="J40" s="130"/>
    </row>
    <row r="41" spans="1:10" ht="26.1" customHeight="1" x14ac:dyDescent="0.2">
      <c r="A41" s="1">
        <v>8</v>
      </c>
      <c r="B41" s="2"/>
      <c r="C41" s="69"/>
      <c r="D41" s="2"/>
      <c r="E41" s="130"/>
      <c r="F41" s="130"/>
      <c r="G41" s="130"/>
      <c r="H41" s="130"/>
      <c r="I41" s="130"/>
      <c r="J41" s="130"/>
    </row>
    <row r="42" spans="1:10" ht="26.1" customHeight="1" x14ac:dyDescent="0.2">
      <c r="A42" s="1">
        <v>9</v>
      </c>
      <c r="B42" s="2"/>
      <c r="C42" s="69"/>
      <c r="D42" s="2"/>
      <c r="E42" s="130"/>
      <c r="F42" s="130"/>
      <c r="G42" s="130"/>
      <c r="H42" s="130"/>
      <c r="I42" s="130"/>
      <c r="J42" s="130"/>
    </row>
    <row r="43" spans="1:10" ht="26.1" customHeight="1" x14ac:dyDescent="0.2">
      <c r="A43" s="1">
        <v>10</v>
      </c>
      <c r="B43" s="2"/>
      <c r="C43" s="69"/>
      <c r="D43" s="2"/>
      <c r="E43" s="130"/>
      <c r="F43" s="130"/>
      <c r="G43" s="130"/>
      <c r="H43" s="130"/>
      <c r="I43" s="130"/>
      <c r="J43" s="130"/>
    </row>
    <row r="44" spans="1:10" ht="20.100000000000001" customHeight="1" x14ac:dyDescent="0.2"/>
  </sheetData>
  <mergeCells count="54">
    <mergeCell ref="B7:J7"/>
    <mergeCell ref="B3:J3"/>
    <mergeCell ref="B1:J1"/>
    <mergeCell ref="C2:J2"/>
    <mergeCell ref="B4:J4"/>
    <mergeCell ref="B5:J5"/>
    <mergeCell ref="B6:J6"/>
    <mergeCell ref="B8:J8"/>
    <mergeCell ref="B9:J9"/>
    <mergeCell ref="B11:J11"/>
    <mergeCell ref="B12:J12"/>
    <mergeCell ref="B25:J25"/>
    <mergeCell ref="B15:J15"/>
    <mergeCell ref="B16:J16"/>
    <mergeCell ref="B18:J18"/>
    <mergeCell ref="B19:J19"/>
    <mergeCell ref="B13:J13"/>
    <mergeCell ref="B14:J14"/>
    <mergeCell ref="B10:J10"/>
    <mergeCell ref="B29:J29"/>
    <mergeCell ref="B30:J30"/>
    <mergeCell ref="B24:J24"/>
    <mergeCell ref="B17:J17"/>
    <mergeCell ref="B27:J27"/>
    <mergeCell ref="B28:J28"/>
    <mergeCell ref="B20:J20"/>
    <mergeCell ref="B21:J21"/>
    <mergeCell ref="B22:J22"/>
    <mergeCell ref="B23:J23"/>
    <mergeCell ref="B26:J26"/>
    <mergeCell ref="E36:G36"/>
    <mergeCell ref="H36:J36"/>
    <mergeCell ref="E43:G43"/>
    <mergeCell ref="H43:J43"/>
    <mergeCell ref="E39:G39"/>
    <mergeCell ref="H39:J39"/>
    <mergeCell ref="E42:G42"/>
    <mergeCell ref="H42:J42"/>
    <mergeCell ref="B31:J31"/>
    <mergeCell ref="E40:G40"/>
    <mergeCell ref="H40:J40"/>
    <mergeCell ref="E41:G41"/>
    <mergeCell ref="H41:J41"/>
    <mergeCell ref="B32:J32"/>
    <mergeCell ref="E33:G33"/>
    <mergeCell ref="E34:G34"/>
    <mergeCell ref="H33:J33"/>
    <mergeCell ref="H34:J34"/>
    <mergeCell ref="E35:G35"/>
    <mergeCell ref="E37:G37"/>
    <mergeCell ref="H37:J37"/>
    <mergeCell ref="E38:G38"/>
    <mergeCell ref="H38:J38"/>
    <mergeCell ref="H35:J35"/>
  </mergeCells>
  <phoneticPr fontId="7" type="noConversion"/>
  <pageMargins left="0.7" right="0.7" top="0.75" bottom="0.75" header="0.3" footer="0.3"/>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19" workbookViewId="0">
      <selection activeCell="A5" sqref="A5"/>
    </sheetView>
  </sheetViews>
  <sheetFormatPr defaultRowHeight="12" x14ac:dyDescent="0.2"/>
  <cols>
    <col min="1" max="1" width="22.42578125" style="1" customWidth="1"/>
    <col min="2" max="2" width="37.140625" style="1" customWidth="1"/>
    <col min="3" max="3" width="17.85546875" style="1" customWidth="1"/>
    <col min="4" max="4" width="15.5703125" style="1" customWidth="1"/>
    <col min="5" max="16384" width="9.140625" style="1"/>
  </cols>
  <sheetData>
    <row r="1" spans="1:4" ht="21" customHeight="1" x14ac:dyDescent="0.3">
      <c r="A1" s="115" t="s">
        <v>146</v>
      </c>
      <c r="B1" s="147"/>
      <c r="C1" s="147"/>
      <c r="D1" s="148"/>
    </row>
    <row r="2" spans="1:4" s="18" customFormat="1" ht="15.95" customHeight="1" x14ac:dyDescent="0.2">
      <c r="A2" s="17" t="s">
        <v>202</v>
      </c>
      <c r="B2" s="137"/>
      <c r="C2" s="138"/>
      <c r="D2" s="138"/>
    </row>
    <row r="3" spans="1:4" ht="46.5" customHeight="1" x14ac:dyDescent="0.2">
      <c r="A3" s="149" t="s">
        <v>147</v>
      </c>
      <c r="B3" s="149"/>
      <c r="C3" s="149"/>
      <c r="D3" s="149"/>
    </row>
    <row r="4" spans="1:4" ht="24" customHeight="1" x14ac:dyDescent="0.2">
      <c r="A4" s="29" t="s">
        <v>224</v>
      </c>
      <c r="B4" s="14"/>
      <c r="C4" s="30" t="s">
        <v>148</v>
      </c>
      <c r="D4" s="14"/>
    </row>
    <row r="5" spans="1:4" ht="15.95" customHeight="1" x14ac:dyDescent="0.2">
      <c r="A5" s="16" t="s">
        <v>1</v>
      </c>
      <c r="B5" s="150" t="s">
        <v>154</v>
      </c>
      <c r="C5" s="150"/>
      <c r="D5" s="16" t="s">
        <v>201</v>
      </c>
    </row>
    <row r="6" spans="1:4" ht="15.95" customHeight="1" x14ac:dyDescent="0.2">
      <c r="A6" s="2"/>
      <c r="B6" s="120"/>
      <c r="C6" s="122"/>
      <c r="D6" s="69"/>
    </row>
    <row r="7" spans="1:4" ht="15.95" customHeight="1" x14ac:dyDescent="0.2">
      <c r="A7" s="2"/>
      <c r="B7" s="120"/>
      <c r="C7" s="122"/>
      <c r="D7" s="69"/>
    </row>
    <row r="8" spans="1:4" ht="15.95" customHeight="1" x14ac:dyDescent="0.2">
      <c r="A8" s="2"/>
      <c r="B8" s="120"/>
      <c r="C8" s="122"/>
      <c r="D8" s="69"/>
    </row>
    <row r="9" spans="1:4" ht="15.95" customHeight="1" x14ac:dyDescent="0.2">
      <c r="A9" s="2"/>
      <c r="B9" s="120"/>
      <c r="C9" s="122"/>
      <c r="D9" s="69"/>
    </row>
    <row r="10" spans="1:4" ht="15.95" customHeight="1" x14ac:dyDescent="0.2">
      <c r="A10" s="2"/>
      <c r="B10" s="120"/>
      <c r="C10" s="122"/>
      <c r="D10" s="69"/>
    </row>
    <row r="11" spans="1:4" ht="15.95" customHeight="1" x14ac:dyDescent="0.2">
      <c r="A11" s="2"/>
      <c r="B11" s="120"/>
      <c r="C11" s="122"/>
      <c r="D11" s="69"/>
    </row>
    <row r="12" spans="1:4" ht="15.95" customHeight="1" x14ac:dyDescent="0.2">
      <c r="A12" s="2"/>
      <c r="B12" s="120"/>
      <c r="C12" s="122"/>
      <c r="D12" s="69"/>
    </row>
    <row r="13" spans="1:4" ht="15.95" customHeight="1" x14ac:dyDescent="0.2">
      <c r="A13" s="2"/>
      <c r="B13" s="120"/>
      <c r="C13" s="122"/>
      <c r="D13" s="69"/>
    </row>
    <row r="14" spans="1:4" ht="15.95" customHeight="1" x14ac:dyDescent="0.2">
      <c r="A14" s="2"/>
      <c r="B14" s="120"/>
      <c r="C14" s="122"/>
      <c r="D14" s="69"/>
    </row>
    <row r="15" spans="1:4" ht="15.95" customHeight="1" x14ac:dyDescent="0.2">
      <c r="A15" s="2"/>
      <c r="B15" s="120"/>
      <c r="C15" s="122"/>
      <c r="D15" s="69"/>
    </row>
    <row r="16" spans="1:4" ht="15.95" customHeight="1" x14ac:dyDescent="0.2">
      <c r="A16" s="2"/>
      <c r="B16" s="120"/>
      <c r="C16" s="122"/>
      <c r="D16" s="69"/>
    </row>
    <row r="17" spans="1:4" ht="15.95" customHeight="1" x14ac:dyDescent="0.2">
      <c r="A17" s="2"/>
      <c r="B17" s="120"/>
      <c r="C17" s="122"/>
      <c r="D17" s="69"/>
    </row>
    <row r="18" spans="1:4" ht="15.95" customHeight="1" x14ac:dyDescent="0.2">
      <c r="A18" s="2"/>
      <c r="B18" s="120"/>
      <c r="C18" s="122"/>
      <c r="D18" s="69"/>
    </row>
    <row r="19" spans="1:4" ht="15.95" customHeight="1" x14ac:dyDescent="0.2">
      <c r="A19" s="2"/>
      <c r="B19" s="120"/>
      <c r="C19" s="122"/>
      <c r="D19" s="69"/>
    </row>
    <row r="20" spans="1:4" ht="15.95" customHeight="1" x14ac:dyDescent="0.2">
      <c r="A20" s="2"/>
      <c r="B20" s="120"/>
      <c r="C20" s="122"/>
      <c r="D20" s="69"/>
    </row>
    <row r="21" spans="1:4" ht="15.95" customHeight="1" x14ac:dyDescent="0.2">
      <c r="A21" s="2"/>
      <c r="B21" s="120"/>
      <c r="C21" s="122"/>
      <c r="D21" s="69"/>
    </row>
    <row r="22" spans="1:4" ht="15.95" customHeight="1" x14ac:dyDescent="0.2">
      <c r="A22" s="2"/>
      <c r="B22" s="120"/>
      <c r="C22" s="122"/>
      <c r="D22" s="69"/>
    </row>
    <row r="23" spans="1:4" ht="15.95" customHeight="1" x14ac:dyDescent="0.2">
      <c r="A23" s="2"/>
      <c r="B23" s="120"/>
      <c r="C23" s="122"/>
      <c r="D23" s="69"/>
    </row>
    <row r="24" spans="1:4" ht="15.95" customHeight="1" x14ac:dyDescent="0.2">
      <c r="A24" s="2"/>
      <c r="B24" s="120"/>
      <c r="C24" s="122"/>
      <c r="D24" s="69"/>
    </row>
    <row r="25" spans="1:4" ht="15.95" customHeight="1" x14ac:dyDescent="0.2">
      <c r="A25" s="2"/>
      <c r="B25" s="120"/>
      <c r="C25" s="122"/>
      <c r="D25" s="69"/>
    </row>
    <row r="26" spans="1:4" ht="15.95" customHeight="1" x14ac:dyDescent="0.2">
      <c r="A26" s="2"/>
      <c r="B26" s="120"/>
      <c r="C26" s="122"/>
      <c r="D26" s="69"/>
    </row>
    <row r="27" spans="1:4" ht="15.95" customHeight="1" x14ac:dyDescent="0.2">
      <c r="A27" s="2"/>
      <c r="B27" s="120"/>
      <c r="C27" s="122"/>
      <c r="D27" s="69"/>
    </row>
    <row r="28" spans="1:4" ht="15.95" customHeight="1" x14ac:dyDescent="0.2">
      <c r="A28" s="2"/>
      <c r="B28" s="120"/>
      <c r="C28" s="122"/>
      <c r="D28" s="69"/>
    </row>
    <row r="29" spans="1:4" ht="15.95" customHeight="1" x14ac:dyDescent="0.2">
      <c r="A29" s="2"/>
      <c r="B29" s="120"/>
      <c r="C29" s="122"/>
      <c r="D29" s="69"/>
    </row>
    <row r="30" spans="1:4" ht="15.95" customHeight="1" x14ac:dyDescent="0.2">
      <c r="A30" s="2"/>
      <c r="B30" s="120"/>
      <c r="C30" s="122"/>
      <c r="D30" s="69"/>
    </row>
    <row r="31" spans="1:4" ht="15.95" customHeight="1" x14ac:dyDescent="0.2">
      <c r="A31" s="2"/>
      <c r="B31" s="120"/>
      <c r="C31" s="122"/>
      <c r="D31" s="69"/>
    </row>
    <row r="32" spans="1:4" ht="15.95" customHeight="1" x14ac:dyDescent="0.2">
      <c r="A32" s="2"/>
      <c r="B32" s="120"/>
      <c r="C32" s="122"/>
      <c r="D32" s="69"/>
    </row>
    <row r="33" spans="1:4" ht="15.95" customHeight="1" x14ac:dyDescent="0.2">
      <c r="A33" s="2"/>
      <c r="B33" s="120"/>
      <c r="C33" s="122"/>
      <c r="D33" s="69"/>
    </row>
    <row r="34" spans="1:4" ht="15.95" customHeight="1" x14ac:dyDescent="0.2">
      <c r="A34" s="2"/>
      <c r="B34" s="120"/>
      <c r="C34" s="122"/>
      <c r="D34" s="69"/>
    </row>
    <row r="35" spans="1:4" ht="15.95" customHeight="1" x14ac:dyDescent="0.2">
      <c r="A35" s="2"/>
      <c r="B35" s="120"/>
      <c r="C35" s="122"/>
      <c r="D35" s="69"/>
    </row>
    <row r="36" spans="1:4" ht="15.95" customHeight="1" x14ac:dyDescent="0.2">
      <c r="A36" s="2"/>
      <c r="B36" s="120"/>
      <c r="C36" s="122"/>
      <c r="D36" s="69"/>
    </row>
    <row r="37" spans="1:4" ht="15.95" customHeight="1" x14ac:dyDescent="0.2">
      <c r="A37" s="2"/>
      <c r="B37" s="120"/>
      <c r="C37" s="122"/>
      <c r="D37" s="69"/>
    </row>
    <row r="38" spans="1:4" ht="15.95" customHeight="1" x14ac:dyDescent="0.2">
      <c r="A38" s="2"/>
      <c r="B38" s="120"/>
      <c r="C38" s="122"/>
      <c r="D38" s="69"/>
    </row>
    <row r="39" spans="1:4" ht="15.95" customHeight="1" x14ac:dyDescent="0.2">
      <c r="A39" s="2"/>
      <c r="B39" s="120"/>
      <c r="C39" s="122"/>
      <c r="D39" s="69"/>
    </row>
    <row r="40" spans="1:4" ht="15.95" customHeight="1" x14ac:dyDescent="0.2">
      <c r="A40" s="2"/>
      <c r="B40" s="120"/>
      <c r="C40" s="122"/>
      <c r="D40" s="69"/>
    </row>
    <row r="41" spans="1:4" ht="15.95" customHeight="1" x14ac:dyDescent="0.2">
      <c r="A41" s="2"/>
      <c r="B41" s="120"/>
      <c r="C41" s="122"/>
      <c r="D41" s="69"/>
    </row>
    <row r="42" spans="1:4" ht="15.95" customHeight="1" x14ac:dyDescent="0.2"/>
  </sheetData>
  <mergeCells count="40">
    <mergeCell ref="B40:C40"/>
    <mergeCell ref="B41:C41"/>
    <mergeCell ref="B32:C32"/>
    <mergeCell ref="B33:C33"/>
    <mergeCell ref="B34:C34"/>
    <mergeCell ref="B35:C35"/>
    <mergeCell ref="B36:C36"/>
    <mergeCell ref="B37:C37"/>
    <mergeCell ref="B30:C30"/>
    <mergeCell ref="B31:C31"/>
    <mergeCell ref="B38:C38"/>
    <mergeCell ref="B39:C39"/>
    <mergeCell ref="B26:C26"/>
    <mergeCell ref="B27:C27"/>
    <mergeCell ref="B28:C28"/>
    <mergeCell ref="B29:C29"/>
    <mergeCell ref="B22:C22"/>
    <mergeCell ref="B23:C23"/>
    <mergeCell ref="B24:C24"/>
    <mergeCell ref="B25:C25"/>
    <mergeCell ref="B18:C18"/>
    <mergeCell ref="B19:C19"/>
    <mergeCell ref="B20:C20"/>
    <mergeCell ref="B21:C21"/>
    <mergeCell ref="B16:C16"/>
    <mergeCell ref="B17:C17"/>
    <mergeCell ref="B10:C10"/>
    <mergeCell ref="B11:C11"/>
    <mergeCell ref="B12:C12"/>
    <mergeCell ref="B13:C13"/>
    <mergeCell ref="A1:D1"/>
    <mergeCell ref="B2:D2"/>
    <mergeCell ref="A3:D3"/>
    <mergeCell ref="B14:C14"/>
    <mergeCell ref="B15:C15"/>
    <mergeCell ref="B6:C6"/>
    <mergeCell ref="B7:C7"/>
    <mergeCell ref="B8:C8"/>
    <mergeCell ref="B9:C9"/>
    <mergeCell ref="B5:C5"/>
  </mergeCells>
  <phoneticPr fontId="7" type="noConversion"/>
  <pageMargins left="0.7" right="0.45"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workbookViewId="0">
      <selection activeCell="A32" sqref="A32"/>
    </sheetView>
  </sheetViews>
  <sheetFormatPr defaultRowHeight="15" x14ac:dyDescent="0.25"/>
  <cols>
    <col min="1" max="1" width="20.140625" bestFit="1" customWidth="1"/>
    <col min="2" max="2" width="9.28515625" bestFit="1" customWidth="1"/>
    <col min="3" max="3" width="9.28515625" customWidth="1"/>
  </cols>
  <sheetData>
    <row r="1" spans="1:16" ht="9.75" customHeight="1" x14ac:dyDescent="0.25"/>
    <row r="2" spans="1:16" ht="21" customHeight="1" x14ac:dyDescent="0.3">
      <c r="A2" s="115" t="s">
        <v>203</v>
      </c>
      <c r="B2" s="151"/>
      <c r="C2" s="151"/>
      <c r="D2" s="151"/>
      <c r="E2" s="151"/>
      <c r="F2" s="151"/>
      <c r="G2" s="151"/>
      <c r="H2" s="151"/>
      <c r="I2" s="151"/>
      <c r="J2" s="151"/>
      <c r="K2" s="151"/>
      <c r="L2" s="151"/>
      <c r="M2" s="151"/>
      <c r="N2" s="151"/>
      <c r="O2" s="151"/>
      <c r="P2" s="152"/>
    </row>
    <row r="3" spans="1:16" x14ac:dyDescent="0.25">
      <c r="B3" s="98" t="s">
        <v>254</v>
      </c>
      <c r="C3" s="99" t="s">
        <v>229</v>
      </c>
      <c r="D3" s="153" t="s">
        <v>230</v>
      </c>
      <c r="E3" s="153"/>
      <c r="F3" s="153"/>
      <c r="G3" s="153"/>
      <c r="H3" s="153"/>
      <c r="I3" s="153"/>
      <c r="J3" s="153"/>
      <c r="K3" s="153"/>
      <c r="L3" s="153"/>
      <c r="M3" s="153"/>
      <c r="N3" s="153"/>
      <c r="O3" s="153"/>
      <c r="P3" s="153"/>
    </row>
    <row r="4" spans="1:16" x14ac:dyDescent="0.25">
      <c r="A4" s="44" t="s">
        <v>172</v>
      </c>
      <c r="B4" s="97">
        <f ca="1">TODAY()</f>
        <v>43590</v>
      </c>
      <c r="C4" s="45">
        <f ca="1">EDATE(B4,1)</f>
        <v>43621</v>
      </c>
      <c r="D4" s="45" t="s">
        <v>231</v>
      </c>
      <c r="E4" s="45" t="s">
        <v>232</v>
      </c>
      <c r="F4" s="45" t="s">
        <v>233</v>
      </c>
      <c r="G4" s="45" t="s">
        <v>234</v>
      </c>
      <c r="H4" s="45" t="s">
        <v>235</v>
      </c>
      <c r="I4" s="45" t="s">
        <v>236</v>
      </c>
      <c r="J4" s="45" t="s">
        <v>237</v>
      </c>
      <c r="K4" s="45" t="s">
        <v>238</v>
      </c>
      <c r="L4" s="45" t="s">
        <v>239</v>
      </c>
      <c r="M4" s="45" t="s">
        <v>240</v>
      </c>
      <c r="N4" s="45" t="s">
        <v>241</v>
      </c>
      <c r="O4" s="45" t="s">
        <v>242</v>
      </c>
      <c r="P4" s="46" t="s">
        <v>173</v>
      </c>
    </row>
    <row r="5" spans="1:16" x14ac:dyDescent="0.25">
      <c r="A5" s="93" t="s">
        <v>174</v>
      </c>
      <c r="B5" s="86">
        <f>INCOME!B49</f>
        <v>0</v>
      </c>
      <c r="C5" s="86">
        <f>INCOME!C49</f>
        <v>0</v>
      </c>
      <c r="D5" s="86"/>
      <c r="E5" s="86"/>
      <c r="F5" s="86"/>
      <c r="G5" s="86"/>
      <c r="H5" s="86"/>
      <c r="I5" s="86"/>
      <c r="J5" s="86"/>
      <c r="K5" s="86"/>
      <c r="L5" s="86"/>
      <c r="M5" s="86"/>
      <c r="N5" s="86"/>
      <c r="O5" s="86"/>
      <c r="P5" s="47">
        <f>SUM(D5:N5)</f>
        <v>0</v>
      </c>
    </row>
    <row r="6" spans="1:16" x14ac:dyDescent="0.25">
      <c r="A6" s="93" t="s">
        <v>175</v>
      </c>
      <c r="B6" s="87"/>
      <c r="C6" s="87"/>
      <c r="D6" s="87"/>
      <c r="E6" s="87"/>
      <c r="F6" s="87"/>
      <c r="G6" s="87"/>
      <c r="H6" s="87"/>
      <c r="I6" s="87"/>
      <c r="J6" s="87"/>
      <c r="K6" s="87"/>
      <c r="L6" s="87"/>
      <c r="M6" s="87"/>
      <c r="N6" s="87"/>
      <c r="O6" s="87"/>
      <c r="P6" s="47">
        <f>SUM(D6:N6)</f>
        <v>0</v>
      </c>
    </row>
    <row r="7" spans="1:16" x14ac:dyDescent="0.25">
      <c r="A7" s="93" t="s">
        <v>176</v>
      </c>
      <c r="B7" s="87"/>
      <c r="C7" s="87"/>
      <c r="D7" s="87"/>
      <c r="E7" s="87"/>
      <c r="F7" s="87"/>
      <c r="G7" s="87"/>
      <c r="H7" s="87"/>
      <c r="I7" s="87"/>
      <c r="J7" s="87"/>
      <c r="K7" s="87"/>
      <c r="L7" s="87"/>
      <c r="M7" s="87"/>
      <c r="N7" s="87"/>
      <c r="O7" s="87"/>
      <c r="P7" s="47">
        <f>SUM(D7:N7)</f>
        <v>0</v>
      </c>
    </row>
    <row r="8" spans="1:16" ht="16.5" x14ac:dyDescent="0.35">
      <c r="A8" s="94" t="s">
        <v>177</v>
      </c>
      <c r="B8" s="90">
        <f t="shared" ref="B8:P8" si="0">SUM(B5:B7)</f>
        <v>0</v>
      </c>
      <c r="C8" s="90">
        <f t="shared" si="0"/>
        <v>0</v>
      </c>
      <c r="D8" s="90">
        <f t="shared" si="0"/>
        <v>0</v>
      </c>
      <c r="E8" s="90">
        <f t="shared" si="0"/>
        <v>0</v>
      </c>
      <c r="F8" s="90">
        <f t="shared" si="0"/>
        <v>0</v>
      </c>
      <c r="G8" s="90">
        <f t="shared" si="0"/>
        <v>0</v>
      </c>
      <c r="H8" s="90">
        <f t="shared" si="0"/>
        <v>0</v>
      </c>
      <c r="I8" s="90">
        <f t="shared" si="0"/>
        <v>0</v>
      </c>
      <c r="J8" s="90">
        <f t="shared" si="0"/>
        <v>0</v>
      </c>
      <c r="K8" s="90">
        <f t="shared" si="0"/>
        <v>0</v>
      </c>
      <c r="L8" s="90">
        <f t="shared" si="0"/>
        <v>0</v>
      </c>
      <c r="M8" s="90">
        <f t="shared" si="0"/>
        <v>0</v>
      </c>
      <c r="N8" s="90">
        <f t="shared" si="0"/>
        <v>0</v>
      </c>
      <c r="O8" s="90">
        <f t="shared" si="0"/>
        <v>0</v>
      </c>
      <c r="P8" s="90">
        <f t="shared" si="0"/>
        <v>0</v>
      </c>
    </row>
    <row r="9" spans="1:16" ht="16.5" x14ac:dyDescent="0.35">
      <c r="A9" s="95"/>
      <c r="B9" s="88"/>
      <c r="C9" s="88"/>
      <c r="D9" s="88"/>
      <c r="E9" s="88"/>
      <c r="F9" s="88"/>
      <c r="G9" s="88"/>
      <c r="H9" s="88"/>
      <c r="I9" s="88"/>
      <c r="J9" s="88"/>
      <c r="K9" s="88"/>
      <c r="L9" s="88"/>
      <c r="M9" s="88"/>
      <c r="N9" s="88"/>
      <c r="O9" s="88"/>
      <c r="P9" s="48"/>
    </row>
    <row r="10" spans="1:16" ht="16.5" x14ac:dyDescent="0.35">
      <c r="A10" s="95"/>
      <c r="B10" s="88"/>
      <c r="C10" s="88"/>
      <c r="D10" s="88"/>
      <c r="E10" s="88"/>
      <c r="F10" s="88"/>
      <c r="G10" s="88"/>
      <c r="H10" s="88"/>
      <c r="I10" s="88"/>
      <c r="J10" s="88"/>
      <c r="K10" s="88"/>
      <c r="L10" s="88"/>
      <c r="M10" s="88"/>
      <c r="N10" s="88"/>
      <c r="O10" s="88"/>
      <c r="P10" s="48"/>
    </row>
    <row r="11" spans="1:16" x14ac:dyDescent="0.25">
      <c r="A11" s="44" t="s">
        <v>178</v>
      </c>
      <c r="B11" s="49"/>
      <c r="C11" s="49"/>
      <c r="D11" s="49"/>
      <c r="E11" s="49"/>
      <c r="F11" s="49"/>
      <c r="G11" s="49"/>
      <c r="H11" s="49"/>
      <c r="I11" s="49"/>
      <c r="J11" s="49"/>
      <c r="K11" s="49"/>
      <c r="L11" s="49"/>
      <c r="M11" s="49"/>
      <c r="N11" s="49"/>
      <c r="O11" s="49"/>
      <c r="P11" s="50"/>
    </row>
    <row r="12" spans="1:16" x14ac:dyDescent="0.25">
      <c r="A12" s="96" t="s">
        <v>179</v>
      </c>
      <c r="B12" s="87">
        <f>EXPENSES!B12</f>
        <v>0</v>
      </c>
      <c r="C12" s="87">
        <f>EXPENSES!C12</f>
        <v>0</v>
      </c>
      <c r="D12" s="87"/>
      <c r="E12" s="87"/>
      <c r="F12" s="87"/>
      <c r="G12" s="87"/>
      <c r="H12" s="87"/>
      <c r="I12" s="87"/>
      <c r="J12" s="87"/>
      <c r="K12" s="87"/>
      <c r="L12" s="87"/>
      <c r="M12" s="87"/>
      <c r="N12" s="87"/>
      <c r="O12" s="87"/>
      <c r="P12" s="47">
        <f t="shared" ref="P12:P33" si="1">SUM(D12:N12)</f>
        <v>0</v>
      </c>
    </row>
    <row r="13" spans="1:16" x14ac:dyDescent="0.25">
      <c r="A13" s="96" t="s">
        <v>180</v>
      </c>
      <c r="B13" s="87">
        <f>EXPENSES!B21</f>
        <v>0</v>
      </c>
      <c r="C13" s="87">
        <f>EXPENSES!C21</f>
        <v>0</v>
      </c>
      <c r="D13" s="87"/>
      <c r="E13" s="87"/>
      <c r="F13" s="87"/>
      <c r="G13" s="87"/>
      <c r="H13" s="87"/>
      <c r="I13" s="87"/>
      <c r="J13" s="87"/>
      <c r="K13" s="87"/>
      <c r="L13" s="87"/>
      <c r="M13" s="87"/>
      <c r="N13" s="87"/>
      <c r="O13" s="87"/>
      <c r="P13" s="47">
        <f t="shared" si="1"/>
        <v>0</v>
      </c>
    </row>
    <row r="14" spans="1:16" x14ac:dyDescent="0.25">
      <c r="A14" s="96" t="s">
        <v>181</v>
      </c>
      <c r="B14" s="87">
        <f>EXPENSES!B28</f>
        <v>0</v>
      </c>
      <c r="C14" s="87">
        <f>EXPENSES!C28</f>
        <v>0</v>
      </c>
      <c r="D14" s="87"/>
      <c r="E14" s="87"/>
      <c r="F14" s="87"/>
      <c r="G14" s="87"/>
      <c r="H14" s="87"/>
      <c r="I14" s="87"/>
      <c r="J14" s="87"/>
      <c r="K14" s="87"/>
      <c r="L14" s="87"/>
      <c r="M14" s="87"/>
      <c r="N14" s="87"/>
      <c r="O14" s="87"/>
      <c r="P14" s="47">
        <f t="shared" si="1"/>
        <v>0</v>
      </c>
    </row>
    <row r="15" spans="1:16" x14ac:dyDescent="0.25">
      <c r="A15" s="96" t="s">
        <v>182</v>
      </c>
      <c r="B15" s="87">
        <f>EXPENSES!B35</f>
        <v>0</v>
      </c>
      <c r="C15" s="87">
        <f>EXPENSES!C35</f>
        <v>0</v>
      </c>
      <c r="D15" s="87"/>
      <c r="E15" s="87"/>
      <c r="F15" s="87"/>
      <c r="G15" s="87"/>
      <c r="H15" s="87"/>
      <c r="I15" s="87"/>
      <c r="J15" s="87"/>
      <c r="K15" s="87"/>
      <c r="L15" s="87"/>
      <c r="M15" s="87"/>
      <c r="N15" s="87"/>
      <c r="O15" s="87"/>
      <c r="P15" s="47">
        <f t="shared" si="1"/>
        <v>0</v>
      </c>
    </row>
    <row r="16" spans="1:16" x14ac:dyDescent="0.25">
      <c r="A16" s="96" t="s">
        <v>183</v>
      </c>
      <c r="B16" s="87">
        <f>EXPENSES!B41</f>
        <v>0</v>
      </c>
      <c r="C16" s="87">
        <f>EXPENSES!C41</f>
        <v>0</v>
      </c>
      <c r="D16" s="87"/>
      <c r="E16" s="87"/>
      <c r="F16" s="87"/>
      <c r="G16" s="87"/>
      <c r="H16" s="87"/>
      <c r="I16" s="87"/>
      <c r="J16" s="87"/>
      <c r="K16" s="87"/>
      <c r="L16" s="87"/>
      <c r="M16" s="87"/>
      <c r="N16" s="87"/>
      <c r="O16" s="87"/>
      <c r="P16" s="47">
        <f t="shared" si="1"/>
        <v>0</v>
      </c>
    </row>
    <row r="17" spans="1:16" x14ac:dyDescent="0.25">
      <c r="A17" s="96" t="s">
        <v>185</v>
      </c>
      <c r="B17" s="87">
        <f>EXPENSES!B49</f>
        <v>0</v>
      </c>
      <c r="C17" s="87">
        <f>EXPENSES!C49</f>
        <v>0</v>
      </c>
      <c r="D17" s="87"/>
      <c r="E17" s="87"/>
      <c r="F17" s="87"/>
      <c r="G17" s="87"/>
      <c r="H17" s="87"/>
      <c r="I17" s="87"/>
      <c r="J17" s="87"/>
      <c r="K17" s="87"/>
      <c r="L17" s="87"/>
      <c r="M17" s="87"/>
      <c r="N17" s="87"/>
      <c r="O17" s="87"/>
      <c r="P17" s="47">
        <f t="shared" si="1"/>
        <v>0</v>
      </c>
    </row>
    <row r="18" spans="1:16" x14ac:dyDescent="0.25">
      <c r="A18" s="96" t="s">
        <v>194</v>
      </c>
      <c r="B18" s="87">
        <f>EXPENSES!B54</f>
        <v>0</v>
      </c>
      <c r="C18" s="87">
        <f>EXPENSES!C54</f>
        <v>0</v>
      </c>
      <c r="D18" s="87"/>
      <c r="E18" s="87"/>
      <c r="F18" s="87"/>
      <c r="G18" s="87"/>
      <c r="H18" s="87"/>
      <c r="I18" s="87"/>
      <c r="J18" s="87"/>
      <c r="K18" s="87"/>
      <c r="L18" s="87"/>
      <c r="M18" s="87"/>
      <c r="N18" s="87"/>
      <c r="O18" s="87"/>
      <c r="P18" s="47">
        <f t="shared" si="1"/>
        <v>0</v>
      </c>
    </row>
    <row r="19" spans="1:16" x14ac:dyDescent="0.25">
      <c r="A19" s="96" t="s">
        <v>184</v>
      </c>
      <c r="B19" s="87">
        <f>EXPENSES!B62</f>
        <v>0</v>
      </c>
      <c r="C19" s="87">
        <f>EXPENSES!C62</f>
        <v>0</v>
      </c>
      <c r="D19" s="87"/>
      <c r="E19" s="87"/>
      <c r="F19" s="87"/>
      <c r="G19" s="87"/>
      <c r="H19" s="87"/>
      <c r="I19" s="87"/>
      <c r="J19" s="87"/>
      <c r="K19" s="87"/>
      <c r="L19" s="87"/>
      <c r="M19" s="87"/>
      <c r="N19" s="87"/>
      <c r="O19" s="87"/>
      <c r="P19" s="47">
        <f t="shared" si="1"/>
        <v>0</v>
      </c>
    </row>
    <row r="20" spans="1:16" x14ac:dyDescent="0.25">
      <c r="A20" s="96" t="s">
        <v>195</v>
      </c>
      <c r="B20" s="87">
        <f>EXPENSES!B68</f>
        <v>0</v>
      </c>
      <c r="C20" s="87">
        <f>EXPENSES!C68</f>
        <v>0</v>
      </c>
      <c r="D20" s="87"/>
      <c r="E20" s="87"/>
      <c r="F20" s="87"/>
      <c r="G20" s="87"/>
      <c r="H20" s="87"/>
      <c r="I20" s="87"/>
      <c r="J20" s="87"/>
      <c r="K20" s="87"/>
      <c r="L20" s="87"/>
      <c r="M20" s="87"/>
      <c r="N20" s="87"/>
      <c r="O20" s="87"/>
      <c r="P20" s="47">
        <f t="shared" si="1"/>
        <v>0</v>
      </c>
    </row>
    <row r="21" spans="1:16" x14ac:dyDescent="0.25">
      <c r="A21" s="96" t="s">
        <v>196</v>
      </c>
      <c r="B21" s="87">
        <f>EXPENSES!B72</f>
        <v>0</v>
      </c>
      <c r="C21" s="87">
        <f>EXPENSES!C72</f>
        <v>0</v>
      </c>
      <c r="D21" s="87"/>
      <c r="E21" s="87"/>
      <c r="F21" s="87"/>
      <c r="G21" s="87"/>
      <c r="H21" s="87"/>
      <c r="I21" s="87"/>
      <c r="J21" s="87"/>
      <c r="K21" s="87"/>
      <c r="L21" s="87"/>
      <c r="M21" s="87"/>
      <c r="N21" s="87"/>
      <c r="O21" s="87"/>
      <c r="P21" s="47">
        <f t="shared" si="1"/>
        <v>0</v>
      </c>
    </row>
    <row r="22" spans="1:16" x14ac:dyDescent="0.25">
      <c r="A22" s="96" t="s">
        <v>188</v>
      </c>
      <c r="B22" s="87">
        <f>SUM(EXPENSES!B74:B78)</f>
        <v>0</v>
      </c>
      <c r="C22" s="87">
        <f>SUM(EXPENSES!C74:C78)</f>
        <v>0</v>
      </c>
      <c r="D22" s="87"/>
      <c r="E22" s="87"/>
      <c r="F22" s="87"/>
      <c r="G22" s="87"/>
      <c r="H22" s="87"/>
      <c r="I22" s="87"/>
      <c r="J22" s="87"/>
      <c r="K22" s="87"/>
      <c r="L22" s="87"/>
      <c r="M22" s="87"/>
      <c r="N22" s="87"/>
      <c r="O22" s="87"/>
      <c r="P22" s="47">
        <f t="shared" si="1"/>
        <v>0</v>
      </c>
    </row>
    <row r="23" spans="1:16" x14ac:dyDescent="0.25">
      <c r="A23" s="96" t="s">
        <v>186</v>
      </c>
      <c r="B23" s="87">
        <f>EXPENSES!B84</f>
        <v>0</v>
      </c>
      <c r="C23" s="87">
        <f>EXPENSES!C84</f>
        <v>0</v>
      </c>
      <c r="D23" s="87"/>
      <c r="E23" s="87"/>
      <c r="F23" s="87"/>
      <c r="G23" s="87"/>
      <c r="H23" s="87"/>
      <c r="I23" s="87"/>
      <c r="J23" s="87"/>
      <c r="K23" s="87"/>
      <c r="L23" s="87"/>
      <c r="M23" s="87"/>
      <c r="N23" s="87"/>
      <c r="O23" s="87"/>
      <c r="P23" s="47">
        <f t="shared" si="1"/>
        <v>0</v>
      </c>
    </row>
    <row r="24" spans="1:16" x14ac:dyDescent="0.25">
      <c r="A24" s="96" t="s">
        <v>304</v>
      </c>
      <c r="B24" s="87">
        <f>EXPENSES!B91</f>
        <v>0</v>
      </c>
      <c r="C24" s="87">
        <f>EXPENSES!C91</f>
        <v>0</v>
      </c>
      <c r="D24" s="87"/>
      <c r="E24" s="87"/>
      <c r="F24" s="87"/>
      <c r="G24" s="87"/>
      <c r="H24" s="87"/>
      <c r="I24" s="87"/>
      <c r="J24" s="87"/>
      <c r="K24" s="87"/>
      <c r="L24" s="87"/>
      <c r="M24" s="87"/>
      <c r="N24" s="87"/>
      <c r="O24" s="87"/>
      <c r="P24" s="47">
        <f t="shared" si="1"/>
        <v>0</v>
      </c>
    </row>
    <row r="25" spans="1:16" x14ac:dyDescent="0.25">
      <c r="A25" s="93" t="s">
        <v>189</v>
      </c>
      <c r="B25" s="87">
        <f>EXPENSES!B96</f>
        <v>0</v>
      </c>
      <c r="C25" s="87">
        <f>EXPENSES!C96</f>
        <v>0</v>
      </c>
      <c r="D25" s="87"/>
      <c r="E25" s="87"/>
      <c r="F25" s="87"/>
      <c r="G25" s="87"/>
      <c r="H25" s="87"/>
      <c r="I25" s="87"/>
      <c r="J25" s="87"/>
      <c r="K25" s="87"/>
      <c r="L25" s="87"/>
      <c r="M25" s="87"/>
      <c r="N25" s="87"/>
      <c r="O25" s="87"/>
      <c r="P25" s="47">
        <f t="shared" si="1"/>
        <v>0</v>
      </c>
    </row>
    <row r="26" spans="1:16" x14ac:dyDescent="0.25">
      <c r="A26" s="96" t="s">
        <v>187</v>
      </c>
      <c r="B26" s="87">
        <f>EXPENSES!B100</f>
        <v>0</v>
      </c>
      <c r="C26" s="87">
        <f>EXPENSES!C100</f>
        <v>0</v>
      </c>
      <c r="D26" s="87"/>
      <c r="E26" s="87"/>
      <c r="F26" s="87"/>
      <c r="G26" s="87"/>
      <c r="H26" s="87"/>
      <c r="I26" s="87"/>
      <c r="J26" s="87"/>
      <c r="K26" s="87"/>
      <c r="L26" s="87"/>
      <c r="M26" s="87"/>
      <c r="N26" s="87"/>
      <c r="O26" s="87"/>
      <c r="P26" s="47">
        <f t="shared" si="1"/>
        <v>0</v>
      </c>
    </row>
    <row r="27" spans="1:16" x14ac:dyDescent="0.25">
      <c r="A27" s="96" t="s">
        <v>197</v>
      </c>
      <c r="B27" s="87">
        <f>EXPENSES!B104</f>
        <v>0</v>
      </c>
      <c r="C27" s="87">
        <f>EXPENSES!C104</f>
        <v>0</v>
      </c>
      <c r="D27" s="87"/>
      <c r="E27" s="87"/>
      <c r="F27" s="87"/>
      <c r="G27" s="87"/>
      <c r="H27" s="87"/>
      <c r="I27" s="87"/>
      <c r="J27" s="87"/>
      <c r="K27" s="87"/>
      <c r="L27" s="87"/>
      <c r="M27" s="87"/>
      <c r="N27" s="87"/>
      <c r="O27" s="87"/>
      <c r="P27" s="47">
        <f t="shared" si="1"/>
        <v>0</v>
      </c>
    </row>
    <row r="28" spans="1:16" x14ac:dyDescent="0.25">
      <c r="A28" s="93" t="s">
        <v>190</v>
      </c>
      <c r="B28" s="87">
        <f>EXPENSES!B109</f>
        <v>0</v>
      </c>
      <c r="C28" s="87">
        <f>EXPENSES!C109</f>
        <v>0</v>
      </c>
      <c r="D28" s="87"/>
      <c r="E28" s="87"/>
      <c r="F28" s="87"/>
      <c r="G28" s="87"/>
      <c r="H28" s="87"/>
      <c r="I28" s="87"/>
      <c r="J28" s="87"/>
      <c r="K28" s="87"/>
      <c r="L28" s="87"/>
      <c r="M28" s="87"/>
      <c r="N28" s="87"/>
      <c r="O28" s="87"/>
      <c r="P28" s="47">
        <f t="shared" si="1"/>
        <v>0</v>
      </c>
    </row>
    <row r="29" spans="1:16" x14ac:dyDescent="0.25">
      <c r="A29" s="93"/>
      <c r="B29" s="87"/>
      <c r="C29" s="87"/>
      <c r="D29" s="87"/>
      <c r="E29" s="87"/>
      <c r="F29" s="87"/>
      <c r="G29" s="87"/>
      <c r="H29" s="87"/>
      <c r="I29" s="87"/>
      <c r="J29" s="87"/>
      <c r="K29" s="87"/>
      <c r="L29" s="87"/>
      <c r="M29" s="87"/>
      <c r="N29" s="87"/>
      <c r="O29" s="87"/>
      <c r="P29" s="47">
        <f t="shared" si="1"/>
        <v>0</v>
      </c>
    </row>
    <row r="30" spans="1:16" x14ac:dyDescent="0.25">
      <c r="A30" s="93"/>
      <c r="B30" s="87"/>
      <c r="C30" s="87"/>
      <c r="D30" s="87"/>
      <c r="E30" s="87"/>
      <c r="F30" s="87"/>
      <c r="G30" s="87"/>
      <c r="H30" s="87"/>
      <c r="I30" s="87"/>
      <c r="J30" s="87"/>
      <c r="K30" s="87"/>
      <c r="L30" s="87"/>
      <c r="M30" s="87"/>
      <c r="N30" s="87"/>
      <c r="O30" s="87"/>
      <c r="P30" s="47">
        <f t="shared" si="1"/>
        <v>0</v>
      </c>
    </row>
    <row r="31" spans="1:16" x14ac:dyDescent="0.25">
      <c r="A31" s="93"/>
      <c r="B31" s="87"/>
      <c r="C31" s="87"/>
      <c r="D31" s="87"/>
      <c r="E31" s="87"/>
      <c r="F31" s="87"/>
      <c r="G31" s="87"/>
      <c r="H31" s="87"/>
      <c r="I31" s="87"/>
      <c r="J31" s="87"/>
      <c r="K31" s="87"/>
      <c r="L31" s="87"/>
      <c r="M31" s="87"/>
      <c r="N31" s="87"/>
      <c r="O31" s="87"/>
      <c r="P31" s="47">
        <f t="shared" si="1"/>
        <v>0</v>
      </c>
    </row>
    <row r="32" spans="1:16" x14ac:dyDescent="0.25">
      <c r="A32" s="96" t="s">
        <v>305</v>
      </c>
      <c r="B32" s="87">
        <f>DEBT!D33</f>
        <v>0</v>
      </c>
      <c r="C32" s="87">
        <f>DEBT!E33</f>
        <v>0</v>
      </c>
      <c r="D32" s="87"/>
      <c r="E32" s="87"/>
      <c r="F32" s="87"/>
      <c r="G32" s="87"/>
      <c r="H32" s="87"/>
      <c r="I32" s="87"/>
      <c r="J32" s="87"/>
      <c r="K32" s="87"/>
      <c r="L32" s="87"/>
      <c r="M32" s="87"/>
      <c r="N32" s="87"/>
      <c r="O32" s="87"/>
      <c r="P32" s="47">
        <f t="shared" si="1"/>
        <v>0</v>
      </c>
    </row>
    <row r="33" spans="1:16" x14ac:dyDescent="0.25">
      <c r="A33" s="96" t="s">
        <v>191</v>
      </c>
      <c r="B33" s="87"/>
      <c r="C33" s="87"/>
      <c r="D33" s="87"/>
      <c r="E33" s="87"/>
      <c r="F33" s="87"/>
      <c r="G33" s="87"/>
      <c r="H33" s="87"/>
      <c r="I33" s="87"/>
      <c r="J33" s="87"/>
      <c r="K33" s="87"/>
      <c r="L33" s="87"/>
      <c r="M33" s="87"/>
      <c r="N33" s="87"/>
      <c r="O33" s="87"/>
      <c r="P33" s="47">
        <f t="shared" si="1"/>
        <v>0</v>
      </c>
    </row>
    <row r="34" spans="1:16" ht="16.5" x14ac:dyDescent="0.35">
      <c r="A34" s="94" t="s">
        <v>192</v>
      </c>
      <c r="B34" s="91">
        <f>SUM(B12:B33)</f>
        <v>0</v>
      </c>
      <c r="C34" s="91">
        <f>SUM(C12:C33)</f>
        <v>0</v>
      </c>
      <c r="D34" s="91">
        <f t="shared" ref="D34:P34" si="2">SUM(D12:D33)</f>
        <v>0</v>
      </c>
      <c r="E34" s="91">
        <f t="shared" si="2"/>
        <v>0</v>
      </c>
      <c r="F34" s="91">
        <f t="shared" si="2"/>
        <v>0</v>
      </c>
      <c r="G34" s="91">
        <f t="shared" si="2"/>
        <v>0</v>
      </c>
      <c r="H34" s="91">
        <f t="shared" si="2"/>
        <v>0</v>
      </c>
      <c r="I34" s="91">
        <f t="shared" si="2"/>
        <v>0</v>
      </c>
      <c r="J34" s="91">
        <f t="shared" si="2"/>
        <v>0</v>
      </c>
      <c r="K34" s="91">
        <f t="shared" si="2"/>
        <v>0</v>
      </c>
      <c r="L34" s="91">
        <f t="shared" si="2"/>
        <v>0</v>
      </c>
      <c r="M34" s="91">
        <f t="shared" si="2"/>
        <v>0</v>
      </c>
      <c r="N34" s="91">
        <f t="shared" si="2"/>
        <v>0</v>
      </c>
      <c r="O34" s="91">
        <f t="shared" si="2"/>
        <v>0</v>
      </c>
      <c r="P34" s="91">
        <f t="shared" si="2"/>
        <v>0</v>
      </c>
    </row>
    <row r="35" spans="1:16" ht="16.5" x14ac:dyDescent="0.35">
      <c r="A35" s="95"/>
      <c r="B35" s="89"/>
      <c r="C35" s="89"/>
      <c r="D35" s="89"/>
      <c r="E35" s="89"/>
      <c r="F35" s="89"/>
      <c r="G35" s="89"/>
      <c r="H35" s="89"/>
      <c r="I35" s="89"/>
      <c r="J35" s="89"/>
      <c r="K35" s="89"/>
      <c r="L35" s="89"/>
      <c r="M35" s="89"/>
      <c r="N35" s="89"/>
      <c r="O35" s="89"/>
      <c r="P35" s="48"/>
    </row>
    <row r="36" spans="1:16" ht="16.5" x14ac:dyDescent="0.35">
      <c r="A36" s="94" t="s">
        <v>193</v>
      </c>
      <c r="B36" s="92">
        <f t="shared" ref="B36:P36" si="3">SUM(B8-B34)</f>
        <v>0</v>
      </c>
      <c r="C36" s="92">
        <f t="shared" si="3"/>
        <v>0</v>
      </c>
      <c r="D36" s="92">
        <f t="shared" si="3"/>
        <v>0</v>
      </c>
      <c r="E36" s="92">
        <f t="shared" si="3"/>
        <v>0</v>
      </c>
      <c r="F36" s="92">
        <f t="shared" si="3"/>
        <v>0</v>
      </c>
      <c r="G36" s="92">
        <f t="shared" si="3"/>
        <v>0</v>
      </c>
      <c r="H36" s="92">
        <f t="shared" si="3"/>
        <v>0</v>
      </c>
      <c r="I36" s="92">
        <f t="shared" si="3"/>
        <v>0</v>
      </c>
      <c r="J36" s="92">
        <f t="shared" si="3"/>
        <v>0</v>
      </c>
      <c r="K36" s="92">
        <f t="shared" si="3"/>
        <v>0</v>
      </c>
      <c r="L36" s="92">
        <f t="shared" si="3"/>
        <v>0</v>
      </c>
      <c r="M36" s="92">
        <f t="shared" si="3"/>
        <v>0</v>
      </c>
      <c r="N36" s="92">
        <f t="shared" si="3"/>
        <v>0</v>
      </c>
      <c r="O36" s="92">
        <f t="shared" si="3"/>
        <v>0</v>
      </c>
      <c r="P36" s="92">
        <f t="shared" si="3"/>
        <v>0</v>
      </c>
    </row>
  </sheetData>
  <mergeCells count="2">
    <mergeCell ref="A2:P2"/>
    <mergeCell ref="D3:P3"/>
  </mergeCells>
  <phoneticPr fontId="7" type="noConversion"/>
  <printOptions horizontalCentered="1"/>
  <pageMargins left="0.75" right="0.75" top="0.5" bottom="0.5" header="0.5" footer="0.5"/>
  <pageSetup scale="7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4F19B0CEC570429A586262F0FE251F" ma:contentTypeVersion="0" ma:contentTypeDescription="Create a new document." ma:contentTypeScope="" ma:versionID="cbdab1f702ea886ee8cfa9261261f40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05A893-C7C4-42FC-8694-5E121641B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2773D69-B931-4882-9106-37135400DFD1}">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F37989A-BCA1-4AA8-8837-4497CC0736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NET WORTH</vt:lpstr>
      <vt:lpstr>INCOME</vt:lpstr>
      <vt:lpstr>EXPENSES</vt:lpstr>
      <vt:lpstr>DEBT</vt:lpstr>
      <vt:lpstr>SUMMARY</vt:lpstr>
      <vt:lpstr>ACT PLAN &amp; GOALS</vt:lpstr>
      <vt:lpstr>DAILY EXP TRACKING</vt:lpstr>
      <vt:lpstr>ANNUAL PLAN</vt:lpstr>
      <vt:lpstr>Sheet1</vt:lpstr>
      <vt:lpstr>SUMMARY!Print_Area</vt:lpstr>
    </vt:vector>
  </TitlesOfParts>
  <Company>P&amp;PD MCRD San Diego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Sajedul Islam</dc:creator>
  <cp:lastModifiedBy>sajedul.islam</cp:lastModifiedBy>
  <cp:lastPrinted>2019-05-05T11:56:42Z</cp:lastPrinted>
  <dcterms:created xsi:type="dcterms:W3CDTF">2011-01-05T13:06:04Z</dcterms:created>
  <dcterms:modified xsi:type="dcterms:W3CDTF">2019-05-05T11:56:47Z</dcterms:modified>
</cp:coreProperties>
</file>