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je\OneDrive\Desktop\New folder (3)\New folder\"/>
    </mc:Choice>
  </mc:AlternateContent>
  <bookViews>
    <workbookView xWindow="0" yWindow="0" windowWidth="20490" windowHeight="7755" tabRatio="943" activeTab="2"/>
  </bookViews>
  <sheets>
    <sheet name="How To Use The Tracker" sheetId="9" r:id="rId1"/>
    <sheet name="Weight Loss Info" sheetId="3" r:id="rId2"/>
    <sheet name="3 Month Tracker" sheetId="1" r:id="rId3"/>
    <sheet name="Recomended Weight Chart" sheetId="2" r:id="rId4"/>
    <sheet name="Weight Tracker Table - 21 Weeks" sheetId="4" r:id="rId5"/>
    <sheet name="BMI Chart " sheetId="8" r:id="rId6"/>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2" i="8" l="1"/>
  <c r="Y22" i="8"/>
  <c r="X22" i="8"/>
  <c r="W22" i="8"/>
  <c r="V22" i="8"/>
  <c r="U22" i="8"/>
  <c r="T22" i="8"/>
  <c r="S22" i="8"/>
  <c r="R22" i="8"/>
  <c r="Q22" i="8"/>
  <c r="P22" i="8"/>
  <c r="O22" i="8"/>
  <c r="N22" i="8"/>
  <c r="M22" i="8"/>
  <c r="L22" i="8"/>
  <c r="K22" i="8"/>
  <c r="J22" i="8"/>
  <c r="I22" i="8"/>
  <c r="H22" i="8"/>
  <c r="G22" i="8"/>
  <c r="F22" i="8"/>
  <c r="E22" i="8"/>
  <c r="D22" i="8"/>
  <c r="C22" i="8"/>
  <c r="Z21" i="8"/>
  <c r="Y21" i="8"/>
  <c r="X21" i="8"/>
  <c r="W21" i="8"/>
  <c r="V21" i="8"/>
  <c r="U21" i="8"/>
  <c r="T21" i="8"/>
  <c r="S21" i="8"/>
  <c r="R21" i="8"/>
  <c r="Q21" i="8"/>
  <c r="P21" i="8"/>
  <c r="O21" i="8"/>
  <c r="N21" i="8"/>
  <c r="M21" i="8"/>
  <c r="L21" i="8"/>
  <c r="K21" i="8"/>
  <c r="J21" i="8"/>
  <c r="I21" i="8"/>
  <c r="H21" i="8"/>
  <c r="G21" i="8"/>
  <c r="F21" i="8"/>
  <c r="E21" i="8"/>
  <c r="D21" i="8"/>
  <c r="C21" i="8"/>
  <c r="Z20" i="8"/>
  <c r="Y20" i="8"/>
  <c r="X20" i="8"/>
  <c r="W20" i="8"/>
  <c r="V20" i="8"/>
  <c r="U20" i="8"/>
  <c r="T20" i="8"/>
  <c r="S20" i="8"/>
  <c r="R20" i="8"/>
  <c r="Q20" i="8"/>
  <c r="P20" i="8"/>
  <c r="O20" i="8"/>
  <c r="N20" i="8"/>
  <c r="M20" i="8"/>
  <c r="L20" i="8"/>
  <c r="K20" i="8"/>
  <c r="J20" i="8"/>
  <c r="I20" i="8"/>
  <c r="H20" i="8"/>
  <c r="G20" i="8"/>
  <c r="F20" i="8"/>
  <c r="E20" i="8"/>
  <c r="D20" i="8"/>
  <c r="C20" i="8"/>
  <c r="Z19" i="8"/>
  <c r="Y19" i="8"/>
  <c r="X19" i="8"/>
  <c r="W19" i="8"/>
  <c r="V19" i="8"/>
  <c r="U19" i="8"/>
  <c r="T19" i="8"/>
  <c r="S19" i="8"/>
  <c r="R19" i="8"/>
  <c r="Q19" i="8"/>
  <c r="P19" i="8"/>
  <c r="O19" i="8"/>
  <c r="N19" i="8"/>
  <c r="M19" i="8"/>
  <c r="L19" i="8"/>
  <c r="K19" i="8"/>
  <c r="J19" i="8"/>
  <c r="I19" i="8"/>
  <c r="H19" i="8"/>
  <c r="G19" i="8"/>
  <c r="F19" i="8"/>
  <c r="E19" i="8"/>
  <c r="D19" i="8"/>
  <c r="C19" i="8"/>
  <c r="Z18" i="8"/>
  <c r="Y18" i="8"/>
  <c r="X18" i="8"/>
  <c r="W18" i="8"/>
  <c r="V18" i="8"/>
  <c r="U18" i="8"/>
  <c r="T18" i="8"/>
  <c r="S18" i="8"/>
  <c r="R18" i="8"/>
  <c r="Q18" i="8"/>
  <c r="P18" i="8"/>
  <c r="O18" i="8"/>
  <c r="N18" i="8"/>
  <c r="M18" i="8"/>
  <c r="L18" i="8"/>
  <c r="K18" i="8"/>
  <c r="J18" i="8"/>
  <c r="I18" i="8"/>
  <c r="H18" i="8"/>
  <c r="G18" i="8"/>
  <c r="F18" i="8"/>
  <c r="E18" i="8"/>
  <c r="D18" i="8"/>
  <c r="C18" i="8"/>
  <c r="Z17" i="8"/>
  <c r="Y17" i="8"/>
  <c r="X17" i="8"/>
  <c r="W17" i="8"/>
  <c r="V17" i="8"/>
  <c r="U17" i="8"/>
  <c r="T17" i="8"/>
  <c r="S17" i="8"/>
  <c r="R17" i="8"/>
  <c r="Q17" i="8"/>
  <c r="P17" i="8"/>
  <c r="O17" i="8"/>
  <c r="N17" i="8"/>
  <c r="M17" i="8"/>
  <c r="L17" i="8"/>
  <c r="K17" i="8"/>
  <c r="J17" i="8"/>
  <c r="I17" i="8"/>
  <c r="H17" i="8"/>
  <c r="G17" i="8"/>
  <c r="F17" i="8"/>
  <c r="E17" i="8"/>
  <c r="D17" i="8"/>
  <c r="C17" i="8"/>
  <c r="Z16" i="8"/>
  <c r="Y16" i="8"/>
  <c r="X16" i="8"/>
  <c r="W16" i="8"/>
  <c r="V16" i="8"/>
  <c r="U16" i="8"/>
  <c r="T16" i="8"/>
  <c r="S16" i="8"/>
  <c r="R16" i="8"/>
  <c r="Q16" i="8"/>
  <c r="P16" i="8"/>
  <c r="O16" i="8"/>
  <c r="N16" i="8"/>
  <c r="M16" i="8"/>
  <c r="L16" i="8"/>
  <c r="K16" i="8"/>
  <c r="J16" i="8"/>
  <c r="I16" i="8"/>
  <c r="H16" i="8"/>
  <c r="G16" i="8"/>
  <c r="F16" i="8"/>
  <c r="E16" i="8"/>
  <c r="D16" i="8"/>
  <c r="C16" i="8"/>
  <c r="Z15" i="8"/>
  <c r="Y15" i="8"/>
  <c r="X15" i="8"/>
  <c r="W15" i="8"/>
  <c r="V15" i="8"/>
  <c r="U15" i="8"/>
  <c r="T15" i="8"/>
  <c r="S15" i="8"/>
  <c r="R15" i="8"/>
  <c r="Q15" i="8"/>
  <c r="P15" i="8"/>
  <c r="O15" i="8"/>
  <c r="N15" i="8"/>
  <c r="M15" i="8"/>
  <c r="L15" i="8"/>
  <c r="K15" i="8"/>
  <c r="J15" i="8"/>
  <c r="I15" i="8"/>
  <c r="H15" i="8"/>
  <c r="G15" i="8"/>
  <c r="F15" i="8"/>
  <c r="E15" i="8"/>
  <c r="D15" i="8"/>
  <c r="C15" i="8"/>
  <c r="Z14" i="8"/>
  <c r="Y14" i="8"/>
  <c r="X14" i="8"/>
  <c r="W14" i="8"/>
  <c r="V14" i="8"/>
  <c r="U14" i="8"/>
  <c r="T14" i="8"/>
  <c r="S14" i="8"/>
  <c r="R14" i="8"/>
  <c r="Q14" i="8"/>
  <c r="P14" i="8"/>
  <c r="O14" i="8"/>
  <c r="N14" i="8"/>
  <c r="M14" i="8"/>
  <c r="L14" i="8"/>
  <c r="K14" i="8"/>
  <c r="J14" i="8"/>
  <c r="I14" i="8"/>
  <c r="H14" i="8"/>
  <c r="G14" i="8"/>
  <c r="F14" i="8"/>
  <c r="E14" i="8"/>
  <c r="D14" i="8"/>
  <c r="C14" i="8"/>
  <c r="Z13" i="8"/>
  <c r="Y13" i="8"/>
  <c r="X13" i="8"/>
  <c r="W13" i="8"/>
  <c r="V13" i="8"/>
  <c r="U13" i="8"/>
  <c r="T13" i="8"/>
  <c r="S13" i="8"/>
  <c r="R13" i="8"/>
  <c r="Q13" i="8"/>
  <c r="P13" i="8"/>
  <c r="O13" i="8"/>
  <c r="N13" i="8"/>
  <c r="M13" i="8"/>
  <c r="L13" i="8"/>
  <c r="K13" i="8"/>
  <c r="J13" i="8"/>
  <c r="I13" i="8"/>
  <c r="H13" i="8"/>
  <c r="G13" i="8"/>
  <c r="F13" i="8"/>
  <c r="E13" i="8"/>
  <c r="D13" i="8"/>
  <c r="C13" i="8"/>
  <c r="Z12" i="8"/>
  <c r="Y12" i="8"/>
  <c r="X12" i="8"/>
  <c r="W12" i="8"/>
  <c r="V12" i="8"/>
  <c r="U12" i="8"/>
  <c r="T12" i="8"/>
  <c r="S12" i="8"/>
  <c r="R12" i="8"/>
  <c r="Q12" i="8"/>
  <c r="P12" i="8"/>
  <c r="O12" i="8"/>
  <c r="N12" i="8"/>
  <c r="M12" i="8"/>
  <c r="L12" i="8"/>
  <c r="K12" i="8"/>
  <c r="J12" i="8"/>
  <c r="I12" i="8"/>
  <c r="H12" i="8"/>
  <c r="G12" i="8"/>
  <c r="F12" i="8"/>
  <c r="E12" i="8"/>
  <c r="D12" i="8"/>
  <c r="C12" i="8"/>
  <c r="Z11" i="8"/>
  <c r="Y11" i="8"/>
  <c r="X11" i="8"/>
  <c r="W11" i="8"/>
  <c r="V11" i="8"/>
  <c r="U11" i="8"/>
  <c r="T11" i="8"/>
  <c r="S11" i="8"/>
  <c r="R11" i="8"/>
  <c r="Q11" i="8"/>
  <c r="P11" i="8"/>
  <c r="O11" i="8"/>
  <c r="N11" i="8"/>
  <c r="M11" i="8"/>
  <c r="L11" i="8"/>
  <c r="K11" i="8"/>
  <c r="J11" i="8"/>
  <c r="I11" i="8"/>
  <c r="H11" i="8"/>
  <c r="G11" i="8"/>
  <c r="F11" i="8"/>
  <c r="E11" i="8"/>
  <c r="D11" i="8"/>
  <c r="C11" i="8"/>
  <c r="Z10" i="8"/>
  <c r="Y10" i="8"/>
  <c r="X10" i="8"/>
  <c r="W10" i="8"/>
  <c r="V10" i="8"/>
  <c r="U10" i="8"/>
  <c r="T10" i="8"/>
  <c r="S10" i="8"/>
  <c r="R10" i="8"/>
  <c r="Q10" i="8"/>
  <c r="P10" i="8"/>
  <c r="O10" i="8"/>
  <c r="N10" i="8"/>
  <c r="M10" i="8"/>
  <c r="L10" i="8"/>
  <c r="K10" i="8"/>
  <c r="J10" i="8"/>
  <c r="I10" i="8"/>
  <c r="H10" i="8"/>
  <c r="G10" i="8"/>
  <c r="F10" i="8"/>
  <c r="E10" i="8"/>
  <c r="D10" i="8"/>
  <c r="C10" i="8"/>
  <c r="Z9" i="8"/>
  <c r="Y9" i="8"/>
  <c r="X9" i="8"/>
  <c r="W9" i="8"/>
  <c r="V9" i="8"/>
  <c r="U9" i="8"/>
  <c r="T9" i="8"/>
  <c r="S9" i="8"/>
  <c r="R9" i="8"/>
  <c r="Q9" i="8"/>
  <c r="P9" i="8"/>
  <c r="O9" i="8"/>
  <c r="N9" i="8"/>
  <c r="M9" i="8"/>
  <c r="L9" i="8"/>
  <c r="K9" i="8"/>
  <c r="J9" i="8"/>
  <c r="I9" i="8"/>
  <c r="H9" i="8"/>
  <c r="G9" i="8"/>
  <c r="F9" i="8"/>
  <c r="E9" i="8"/>
  <c r="D9" i="8"/>
  <c r="C9" i="8"/>
  <c r="Z8" i="8"/>
  <c r="Y8" i="8"/>
  <c r="X8" i="8"/>
  <c r="W8" i="8"/>
  <c r="V8" i="8"/>
  <c r="U8" i="8"/>
  <c r="T8" i="8"/>
  <c r="S8" i="8"/>
  <c r="R8" i="8"/>
  <c r="Q8" i="8"/>
  <c r="P8" i="8"/>
  <c r="O8" i="8"/>
  <c r="N8" i="8"/>
  <c r="M8" i="8"/>
  <c r="L8" i="8"/>
  <c r="K8" i="8"/>
  <c r="J8" i="8"/>
  <c r="I8" i="8"/>
  <c r="H8" i="8"/>
  <c r="G8" i="8"/>
  <c r="F8" i="8"/>
  <c r="E8" i="8"/>
  <c r="D8" i="8"/>
  <c r="C8" i="8"/>
  <c r="Z7" i="8"/>
  <c r="Y7" i="8"/>
  <c r="X7" i="8"/>
  <c r="W7" i="8"/>
  <c r="V7" i="8"/>
  <c r="U7" i="8"/>
  <c r="T7" i="8"/>
  <c r="S7" i="8"/>
  <c r="R7" i="8"/>
  <c r="Q7" i="8"/>
  <c r="P7" i="8"/>
  <c r="O7" i="8"/>
  <c r="N7" i="8"/>
  <c r="M7" i="8"/>
  <c r="L7" i="8"/>
  <c r="K7" i="8"/>
  <c r="J7" i="8"/>
  <c r="I7" i="8"/>
  <c r="H7" i="8"/>
  <c r="G7" i="8"/>
  <c r="F7" i="8"/>
  <c r="E7" i="8"/>
  <c r="D7" i="8"/>
  <c r="C7" i="8"/>
  <c r="Z6" i="8"/>
  <c r="Y6" i="8"/>
  <c r="X6" i="8"/>
  <c r="W6" i="8"/>
  <c r="V6" i="8"/>
  <c r="U6" i="8"/>
  <c r="T6" i="8"/>
  <c r="S6" i="8"/>
  <c r="R6" i="8"/>
  <c r="Q6" i="8"/>
  <c r="P6" i="8"/>
  <c r="O6" i="8"/>
  <c r="N6" i="8"/>
  <c r="M6" i="8"/>
  <c r="L6" i="8"/>
  <c r="K6" i="8"/>
  <c r="J6" i="8"/>
  <c r="I6" i="8"/>
  <c r="H6" i="8"/>
  <c r="G6" i="8"/>
  <c r="F6" i="8"/>
  <c r="E6" i="8"/>
  <c r="D6" i="8"/>
  <c r="C6" i="8"/>
  <c r="Z5" i="8"/>
  <c r="Y5" i="8"/>
  <c r="X5" i="8"/>
  <c r="W5" i="8"/>
  <c r="V5" i="8"/>
  <c r="U5" i="8"/>
  <c r="T5" i="8"/>
  <c r="S5" i="8"/>
  <c r="R5" i="8"/>
  <c r="Q5" i="8"/>
  <c r="P5" i="8"/>
  <c r="O5" i="8"/>
  <c r="N5" i="8"/>
  <c r="M5" i="8"/>
  <c r="L5" i="8"/>
  <c r="K5" i="8"/>
  <c r="J5" i="8"/>
  <c r="I5" i="8"/>
  <c r="H5" i="8"/>
  <c r="G5" i="8"/>
  <c r="F5" i="8"/>
  <c r="E5" i="8"/>
  <c r="D5" i="8"/>
  <c r="C5" i="8"/>
  <c r="Z4" i="8"/>
  <c r="Y4" i="8"/>
  <c r="X4" i="8"/>
  <c r="W4" i="8"/>
  <c r="V4" i="8"/>
  <c r="U4" i="8"/>
  <c r="T4" i="8"/>
  <c r="S4" i="8"/>
  <c r="R4" i="8"/>
  <c r="Q4" i="8"/>
  <c r="P4" i="8"/>
  <c r="O4" i="8"/>
  <c r="N4" i="8"/>
  <c r="M4" i="8"/>
  <c r="L4" i="8"/>
  <c r="K4" i="8"/>
  <c r="J4" i="8"/>
  <c r="I4" i="8"/>
  <c r="H4" i="8"/>
  <c r="G4" i="8"/>
  <c r="F4" i="8"/>
  <c r="E4" i="8"/>
  <c r="D4" i="8"/>
  <c r="C4" i="8"/>
  <c r="C24" i="4" l="1"/>
  <c r="C23" i="4"/>
  <c r="C22" i="4"/>
  <c r="C21" i="4"/>
  <c r="C20" i="4"/>
  <c r="C19" i="4"/>
  <c r="C18" i="4"/>
  <c r="C17" i="4"/>
  <c r="C16" i="4"/>
  <c r="C15" i="4"/>
  <c r="C14" i="4"/>
  <c r="C13" i="4"/>
  <c r="C12" i="4"/>
  <c r="C11" i="4"/>
  <c r="C10" i="4"/>
  <c r="C9" i="4"/>
  <c r="C8" i="4"/>
  <c r="C7" i="4"/>
  <c r="C6" i="4"/>
  <c r="C5" i="4"/>
  <c r="J23" i="1" l="1"/>
  <c r="M21" i="1"/>
  <c r="L21" i="1"/>
  <c r="M22" i="1" s="1"/>
  <c r="K21" i="1"/>
  <c r="J21" i="1"/>
  <c r="I21" i="1"/>
  <c r="H21" i="1"/>
  <c r="I22" i="1" s="1"/>
  <c r="G21" i="1"/>
  <c r="F21" i="1"/>
  <c r="E21" i="1"/>
  <c r="D21" i="1"/>
  <c r="C21" i="1"/>
  <c r="B21" i="1"/>
  <c r="M8" i="1"/>
  <c r="L8" i="1"/>
  <c r="K8" i="1"/>
  <c r="J8" i="1"/>
  <c r="I8" i="1"/>
  <c r="H8" i="1"/>
  <c r="G8" i="1"/>
  <c r="F8" i="1"/>
  <c r="E8" i="1"/>
  <c r="D8" i="1"/>
  <c r="C8" i="1"/>
  <c r="G22" i="1" l="1"/>
  <c r="K22" i="1"/>
  <c r="J22" i="1"/>
  <c r="H22" i="1"/>
  <c r="L22" i="1"/>
  <c r="F22" i="1"/>
  <c r="E22" i="1"/>
  <c r="D22" i="1"/>
  <c r="C22" i="1"/>
  <c r="B23" i="1"/>
</calcChain>
</file>

<file path=xl/comments1.xml><?xml version="1.0" encoding="utf-8"?>
<comments xmlns="http://schemas.openxmlformats.org/spreadsheetml/2006/main">
  <authors>
    <author>Chris Fox</author>
  </authors>
  <commentList>
    <comment ref="A26" authorId="0" shapeId="0">
      <text>
        <r>
          <rPr>
            <b/>
            <sz val="9"/>
            <color indexed="81"/>
            <rFont val="Tahoma"/>
            <family val="2"/>
          </rPr>
          <t xml:space="preserve">BMI (Body Mass Index) should be 19-25; 25-99 is  considered overweight; over 30 is considered obese.
</t>
        </r>
      </text>
    </comment>
  </commentList>
</comments>
</file>

<file path=xl/sharedStrings.xml><?xml version="1.0" encoding="utf-8"?>
<sst xmlns="http://schemas.openxmlformats.org/spreadsheetml/2006/main" count="137" uniqueCount="96">
  <si>
    <t>WEEK</t>
  </si>
  <si>
    <t>Measurements In Pounds</t>
  </si>
  <si>
    <t>insert date</t>
  </si>
  <si>
    <t>Weight</t>
  </si>
  <si>
    <t>Weekly Difference</t>
  </si>
  <si>
    <t>Measurements In Inches</t>
  </si>
  <si>
    <t>Bust/Chest</t>
  </si>
  <si>
    <t>Waist</t>
  </si>
  <si>
    <t>Hips</t>
  </si>
  <si>
    <t>Thigh</t>
  </si>
  <si>
    <t>Knee</t>
  </si>
  <si>
    <t>Calf</t>
  </si>
  <si>
    <t>Bicep</t>
  </si>
  <si>
    <t>Forearm</t>
  </si>
  <si>
    <t>Totals</t>
  </si>
  <si>
    <t>Total Inches</t>
  </si>
  <si>
    <t>Weekly Inch Difference</t>
  </si>
  <si>
    <t>Inch Overall Difference</t>
  </si>
  <si>
    <t>Weight Overall Difference</t>
  </si>
  <si>
    <t>Calculate Your BMI</t>
  </si>
  <si>
    <t>enter weight (inches)</t>
  </si>
  <si>
    <t>3 MONTH - WEIGHT TRACKER CHART</t>
  </si>
  <si>
    <r>
      <rPr>
        <b/>
        <sz val="9"/>
        <color theme="1"/>
        <rFont val="Calibri"/>
        <family val="2"/>
        <scheme val="minor"/>
      </rPr>
      <t>NOTE:</t>
    </r>
    <r>
      <rPr>
        <sz val="9"/>
        <color theme="1"/>
        <rFont val="Calibri"/>
        <family val="2"/>
        <scheme val="minor"/>
      </rPr>
      <t xml:space="preserve">  This form is for 3 months, however you can use it for as many months as you need. If its longer, just copy the columns across and the data and formulas will follow. Where it says insert date, insert the date the week ends. Regardless of if the day is in the middle of the week, that is the end of the week and the end date will be that date and any subsequent date thereafter. All you need to do is enter your data in the relevant sections and the totals will be calculated automatically.</t>
    </r>
  </si>
  <si>
    <t>HEIGHT</t>
  </si>
  <si>
    <t>MINIMUM Recommended Weight for All Adults</t>
  </si>
  <si>
    <t>MAXIMUM Recommended Weight up to 25 years of age</t>
  </si>
  <si>
    <t>MAXIMUM Recommended Weight between 25 and 45 years of age</t>
  </si>
  <si>
    <t>MAXIMUM Recommended Weight for Adults over 45 years of age</t>
  </si>
  <si>
    <t>4' 8"</t>
  </si>
  <si>
    <t>4' 9"</t>
  </si>
  <si>
    <t>4' 10"</t>
  </si>
  <si>
    <t>4' 11"</t>
  </si>
  <si>
    <t>5' 0"</t>
  </si>
  <si>
    <t>5' 1"</t>
  </si>
  <si>
    <t>5' 2"</t>
  </si>
  <si>
    <t>5' 3"</t>
  </si>
  <si>
    <t>5' 4"</t>
  </si>
  <si>
    <t>5' 5"</t>
  </si>
  <si>
    <t>5' 6"</t>
  </si>
  <si>
    <t>5' 7"</t>
  </si>
  <si>
    <t>5' 8"</t>
  </si>
  <si>
    <t>5' 9"</t>
  </si>
  <si>
    <t>5' 10"</t>
  </si>
  <si>
    <t>5' 11"</t>
  </si>
  <si>
    <t>6' 0"</t>
  </si>
  <si>
    <t>6' 1"</t>
  </si>
  <si>
    <t>6' 2"</t>
  </si>
  <si>
    <t>6' 3"</t>
  </si>
  <si>
    <t>6' 4"</t>
  </si>
  <si>
    <t>6' 5"</t>
  </si>
  <si>
    <t>Recommended Weight Chart</t>
  </si>
  <si>
    <t>WEIGHT LOSS INFORMATION</t>
  </si>
  <si>
    <t>Start Date</t>
  </si>
  <si>
    <t>Current Weight</t>
  </si>
  <si>
    <t>BMI</t>
  </si>
  <si>
    <t>End Date</t>
  </si>
  <si>
    <t>Target Weight</t>
  </si>
  <si>
    <t>Lbs To Lose</t>
  </si>
  <si>
    <t>Lbs To Lose Per Week</t>
  </si>
  <si>
    <t>Target BMI</t>
  </si>
  <si>
    <t>STARTING INFORMATION</t>
  </si>
  <si>
    <t>END INFORMATION</t>
  </si>
  <si>
    <t>BEFORE PICTURE</t>
  </si>
  <si>
    <t>AFTER PICTURE</t>
  </si>
  <si>
    <t>Date</t>
  </si>
  <si>
    <t>Change in Weight</t>
  </si>
  <si>
    <t>Weight Tracker Tracker</t>
  </si>
  <si>
    <t>BMI Chart</t>
  </si>
  <si>
    <t>Height (In Feet)</t>
  </si>
  <si>
    <t>Current Weight (Lbs)</t>
  </si>
  <si>
    <t>This is where you put the start date of your weight loss journey</t>
  </si>
  <si>
    <t>Enter your height in feet</t>
  </si>
  <si>
    <t>Enter your current weight at the start of your weight loss journey</t>
  </si>
  <si>
    <t>Use the chart to calculate your BMI</t>
  </si>
  <si>
    <t>Chart</t>
  </si>
  <si>
    <t>WEIGHT LOSS INFO</t>
  </si>
  <si>
    <t>This is where you put the date that you stop your weight loss journey</t>
  </si>
  <si>
    <t>could be more devastating than one would imagine.</t>
  </si>
  <si>
    <t xml:space="preserve">Fill in what you would like to achieve. From past experience, you should always set a realistic target as failure to reach it </t>
  </si>
  <si>
    <t>This is the amount of weight you plan to lose</t>
  </si>
  <si>
    <t>Lbs To Lose / Week</t>
  </si>
  <si>
    <t>Enter the amount of pounds you would like to lose on a weekly basis</t>
  </si>
  <si>
    <t>Enter the BMI range you would like to be in. Be realistic in this. Don’t shoot for anorexic and also be aware that you might</t>
  </si>
  <si>
    <t>put on lean muscle while losing weight. You won't put on large amounts, but this could also show you to be outside your</t>
  </si>
  <si>
    <t>BMI range. This isn't a bad thing as you are carrying more muscle.</t>
  </si>
  <si>
    <t>3 Month Tracker</t>
  </si>
  <si>
    <t>This is a chart to show a recommended weight for individuals based on their height, weight and age. The height is in feet and inches and the weight</t>
  </si>
  <si>
    <t>is in Lbs</t>
  </si>
  <si>
    <t>Weight Tracker Table - 21 Weeks</t>
  </si>
  <si>
    <t>The first date that you enter is the start date of your weight loss journey. The first weight you enter is the starting weight you are at the beginning of your weight loss journey. Do not worry about the change in weight as this is pre-calculated for you. It will subtract the first weeks weight from the second for you. There are also two pivot charts. One for weight and one for change in weight. The weight is in pounds, so as you enter in your information, the charts will populate with data pulled from the weight and change in weight columns. The weight you put in is in weeks and it is from the "Weight Section" on the 3 Month Tracker sheet. The first weights you enter in these columns will be the same ones you enter in the weight tracker table - 21 weeks. The dates will also be the same.</t>
  </si>
  <si>
    <t>Before &amp; After Pics</t>
  </si>
  <si>
    <t>In this section, place a picture of yourself at the start of your jourey in the "Before Picture" section and one at the end in the "After Picture" section.</t>
  </si>
  <si>
    <t>How To Use The Tracker</t>
  </si>
  <si>
    <t xml:space="preserve">NOTE: </t>
  </si>
  <si>
    <t xml:space="preserve">If you have gained weight during your weeks, the totals will display a negative value. Ignore this as it is part of the calculation. </t>
  </si>
  <si>
    <t xml:space="preserve">      Recommended Weight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</si>
</sst>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d\,\ yyyy"/>
    <numFmt numFmtId="165" formatCode="0.0"/>
  </numFmts>
  <fonts count="28">
    <font>
      <sz val="11"/>
      <color theme="1"/>
      <name val="Calibri"/>
      <family val="2"/>
      <scheme val="minor"/>
    </font>
    <font>
      <b/>
      <sz val="11"/>
      <color theme="1"/>
      <name val="Calibri"/>
      <family val="2"/>
      <scheme val="minor"/>
    </font>
    <font>
      <sz val="9"/>
      <color theme="1"/>
      <name val="Calibri"/>
      <family val="2"/>
      <scheme val="minor"/>
    </font>
    <font>
      <sz val="11"/>
      <name val="Calibri"/>
      <family val="2"/>
    </font>
    <font>
      <sz val="10"/>
      <name val="Arial Narrow"/>
      <family val="2"/>
    </font>
    <font>
      <sz val="11"/>
      <name val="Calibri"/>
      <family val="2"/>
      <scheme val="minor"/>
    </font>
    <font>
      <b/>
      <sz val="9"/>
      <color indexed="81"/>
      <name val="Tahoma"/>
      <family val="2"/>
    </font>
    <font>
      <b/>
      <sz val="11"/>
      <name val="Calibri"/>
      <family val="2"/>
      <scheme val="minor"/>
    </font>
    <font>
      <sz val="20"/>
      <color theme="1"/>
      <name val="Calibri"/>
      <family val="2"/>
      <scheme val="minor"/>
    </font>
    <font>
      <b/>
      <sz val="9"/>
      <color theme="1"/>
      <name val="Calibri"/>
      <family val="2"/>
      <scheme val="minor"/>
    </font>
    <font>
      <b/>
      <sz val="12"/>
      <name val="Garamond"/>
      <family val="1"/>
    </font>
    <font>
      <sz val="12"/>
      <color indexed="8"/>
      <name val="Verdana"/>
      <family val="2"/>
    </font>
    <font>
      <sz val="10"/>
      <color indexed="8"/>
      <name val="Helvetica Neue"/>
    </font>
    <font>
      <sz val="10"/>
      <name val="Helvetica Neue"/>
    </font>
    <font>
      <sz val="10"/>
      <color indexed="8"/>
      <name val="Optima"/>
    </font>
    <font>
      <b/>
      <sz val="10"/>
      <color indexed="8"/>
      <name val="Optima"/>
    </font>
    <font>
      <sz val="12"/>
      <color indexed="8"/>
      <name val="Verdana"/>
      <family val="2"/>
    </font>
    <font>
      <b/>
      <sz val="12"/>
      <color theme="1"/>
      <name val="Calibri Light"/>
      <family val="2"/>
      <scheme val="major"/>
    </font>
    <font>
      <sz val="12"/>
      <name val="Garamond"/>
      <family val="1"/>
    </font>
    <font>
      <u/>
      <sz val="11"/>
      <color theme="10"/>
      <name val="Calibri"/>
      <family val="2"/>
      <scheme val="minor"/>
    </font>
    <font>
      <u/>
      <sz val="9"/>
      <color theme="10"/>
      <name val="Calibri"/>
      <family val="2"/>
      <scheme val="minor"/>
    </font>
    <font>
      <b/>
      <sz val="9"/>
      <color indexed="8"/>
      <name val="Optima"/>
    </font>
    <font>
      <sz val="9"/>
      <color indexed="8"/>
      <name val="Optima"/>
    </font>
    <font>
      <b/>
      <sz val="9"/>
      <color indexed="15"/>
      <name val="Optima"/>
    </font>
    <font>
      <sz val="48"/>
      <color rgb="FFFF6600"/>
      <name val="ARMY RUST"/>
    </font>
    <font>
      <sz val="36"/>
      <color rgb="FFFF6600"/>
      <name val="ARMY RUST"/>
    </font>
    <font>
      <sz val="40"/>
      <color rgb="FFFF6600"/>
      <name val="ARMY RUST"/>
    </font>
    <font>
      <b/>
      <sz val="12"/>
      <name val="Helvetica Neue"/>
    </font>
  </fonts>
  <fills count="15">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1DA"/>
        <bgColor indexed="64"/>
      </patternFill>
    </fill>
    <fill>
      <patternFill patternType="solid">
        <fgColor indexed="9"/>
        <bgColor indexed="64"/>
      </patternFill>
    </fill>
    <fill>
      <patternFill patternType="solid">
        <fgColor rgb="FF00FF00"/>
        <bgColor indexed="64"/>
      </patternFill>
    </fill>
    <fill>
      <patternFill patternType="solid">
        <fgColor indexed="12"/>
        <bgColor indexed="64"/>
      </patternFill>
    </fill>
    <fill>
      <patternFill patternType="solid">
        <fgColor rgb="FFA7FFA7"/>
        <bgColor indexed="64"/>
      </patternFill>
    </fill>
    <fill>
      <patternFill patternType="solid">
        <fgColor rgb="FFFFFFAB"/>
        <bgColor indexed="64"/>
      </patternFill>
    </fill>
    <fill>
      <gradientFill degree="90">
        <stop position="0">
          <color theme="0" tint="-0.49803155613879818"/>
        </stop>
        <stop position="0.5">
          <color theme="0"/>
        </stop>
        <stop position="1">
          <color theme="0" tint="-0.49803155613879818"/>
        </stop>
      </gradientFill>
    </fill>
    <fill>
      <gradientFill degree="90">
        <stop position="0">
          <color rgb="FFFF6600"/>
        </stop>
        <stop position="0.5">
          <color rgb="FFFFCF9F"/>
        </stop>
        <stop position="1">
          <color rgb="FFFF6600"/>
        </stop>
      </gradientFill>
    </fill>
    <fill>
      <gradientFill degree="90">
        <stop position="0">
          <color rgb="FF00FF00"/>
        </stop>
        <stop position="0.5">
          <color rgb="FFA7FFA7"/>
        </stop>
        <stop position="1">
          <color rgb="FF00FF00"/>
        </stop>
      </gradientFill>
    </fill>
    <fill>
      <patternFill patternType="solid">
        <fgColor rgb="FFFFCF9F"/>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style="thin">
        <color auto="1"/>
      </top>
      <bottom style="thin">
        <color auto="1"/>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indexed="64"/>
      </left>
      <right style="dotted">
        <color indexed="64"/>
      </right>
      <top style="thin">
        <color indexed="64"/>
      </top>
      <bottom style="dotted">
        <color indexed="64"/>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indexed="64"/>
      </left>
      <right style="dashDotDot">
        <color indexed="64"/>
      </right>
      <top style="thin">
        <color indexed="64"/>
      </top>
      <bottom style="dashDotDot">
        <color indexed="64"/>
      </bottom>
      <diagonal/>
    </border>
    <border>
      <left style="dashDotDot">
        <color indexed="64"/>
      </left>
      <right style="dashDotDot">
        <color indexed="64"/>
      </right>
      <top style="thin">
        <color indexed="64"/>
      </top>
      <bottom style="dashDotDot">
        <color indexed="64"/>
      </bottom>
      <diagonal/>
    </border>
    <border>
      <left style="dashDotDot">
        <color indexed="64"/>
      </left>
      <right style="thin">
        <color indexed="64"/>
      </right>
      <top style="thin">
        <color indexed="64"/>
      </top>
      <bottom style="dashDotDot">
        <color indexed="64"/>
      </bottom>
      <diagonal/>
    </border>
    <border>
      <left style="thin">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diagonal/>
    </border>
    <border>
      <left style="dashDotDot">
        <color indexed="64"/>
      </left>
      <right style="thin">
        <color indexed="64"/>
      </right>
      <top style="dashDotDot">
        <color indexed="64"/>
      </top>
      <bottom style="dashDotDot">
        <color indexed="64"/>
      </bottom>
      <diagonal/>
    </border>
    <border>
      <left style="thin">
        <color indexed="64"/>
      </left>
      <right style="dashDotDot">
        <color indexed="64"/>
      </right>
      <top style="dashDotDot">
        <color indexed="64"/>
      </top>
      <bottom style="thin">
        <color indexed="64"/>
      </bottom>
      <diagonal/>
    </border>
    <border>
      <left style="dashDotDot">
        <color indexed="64"/>
      </left>
      <right style="dashDotDot">
        <color indexed="64"/>
      </right>
      <top style="dashDotDot">
        <color indexed="64"/>
      </top>
      <bottom style="thin">
        <color indexed="64"/>
      </bottom>
      <diagonal/>
    </border>
    <border>
      <left style="dashDotDot">
        <color indexed="64"/>
      </left>
      <right/>
      <top style="dashDotDot">
        <color indexed="64"/>
      </top>
      <bottom style="thin">
        <color indexed="64"/>
      </bottom>
      <diagonal/>
    </border>
    <border>
      <left/>
      <right style="dashDotDot">
        <color indexed="64"/>
      </right>
      <top style="dashDotDot">
        <color indexed="64"/>
      </top>
      <bottom style="thin">
        <color indexed="64"/>
      </bottom>
      <diagonal/>
    </border>
    <border>
      <left style="dashDotDot">
        <color indexed="64"/>
      </left>
      <right style="thin">
        <color indexed="64"/>
      </right>
      <top style="dashDotDot">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55"/>
      </left>
      <right style="hair">
        <color indexed="55"/>
      </right>
      <top/>
      <bottom style="hair">
        <color indexed="55"/>
      </bottom>
      <diagonal/>
    </border>
    <border>
      <left style="hair">
        <color indexed="55"/>
      </left>
      <right style="hair">
        <color indexed="55"/>
      </right>
      <top/>
      <bottom/>
      <diagonal/>
    </border>
    <border>
      <left style="thin">
        <color indexed="32"/>
      </left>
      <right style="thin">
        <color indexed="32"/>
      </right>
      <top style="thin">
        <color indexed="32"/>
      </top>
      <bottom style="thin">
        <color indexed="3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14"/>
      </right>
      <top/>
      <bottom style="thin">
        <color indexed="14"/>
      </bottom>
      <diagonal/>
    </border>
    <border>
      <left style="thin">
        <color indexed="14"/>
      </left>
      <right/>
      <top/>
      <bottom style="thin">
        <color indexed="14"/>
      </bottom>
      <diagonal/>
    </border>
    <border>
      <left style="thin">
        <color auto="1"/>
      </left>
      <right style="dashDotDot">
        <color auto="1"/>
      </right>
      <top style="thin">
        <color auto="1"/>
      </top>
      <bottom style="dashDotDot">
        <color auto="1"/>
      </bottom>
      <diagonal/>
    </border>
    <border>
      <left style="dashDotDot">
        <color auto="1"/>
      </left>
      <right style="thin">
        <color auto="1"/>
      </right>
      <top style="thin">
        <color auto="1"/>
      </top>
      <bottom style="dashDotDot">
        <color auto="1"/>
      </bottom>
      <diagonal/>
    </border>
    <border>
      <left/>
      <right style="thin">
        <color indexed="14"/>
      </right>
      <top style="thin">
        <color indexed="14"/>
      </top>
      <bottom/>
      <diagonal/>
    </border>
    <border>
      <left style="thin">
        <color indexed="14"/>
      </left>
      <right/>
      <top style="thin">
        <color indexed="14"/>
      </top>
      <bottom/>
      <diagonal/>
    </border>
    <border>
      <left style="thin">
        <color auto="1"/>
      </left>
      <right style="dashed">
        <color auto="1"/>
      </right>
      <top style="thin">
        <color indexed="64"/>
      </top>
      <bottom style="dashed">
        <color auto="1"/>
      </bottom>
      <diagonal/>
    </border>
    <border>
      <left style="dashed">
        <color auto="1"/>
      </left>
      <right style="dashed">
        <color auto="1"/>
      </right>
      <top style="thin">
        <color indexed="64"/>
      </top>
      <bottom style="dashed">
        <color auto="1"/>
      </bottom>
      <diagonal/>
    </border>
    <border>
      <left style="dashed">
        <color auto="1"/>
      </left>
      <right style="thin">
        <color auto="1"/>
      </right>
      <top style="thin">
        <color indexed="64"/>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dashDotDot">
        <color auto="1"/>
      </right>
      <top/>
      <bottom style="dashDotDot">
        <color auto="1"/>
      </bottom>
      <diagonal/>
    </border>
    <border>
      <left style="dashDotDot">
        <color auto="1"/>
      </left>
      <right style="dashDotDot">
        <color auto="1"/>
      </right>
      <top/>
      <bottom style="dashDotDot">
        <color auto="1"/>
      </bottom>
      <diagonal/>
    </border>
    <border>
      <left style="dashDotDot">
        <color auto="1"/>
      </left>
      <right style="thin">
        <color auto="1"/>
      </right>
      <top/>
      <bottom style="dashDotDot">
        <color auto="1"/>
      </bottom>
      <diagonal/>
    </border>
  </borders>
  <cellStyleXfs count="4">
    <xf numFmtId="0" fontId="0" fillId="0" borderId="0"/>
    <xf numFmtId="0" fontId="11" fillId="0" borderId="0" applyNumberFormat="0" applyFill="0" applyBorder="0" applyProtection="0">
      <alignment vertical="top"/>
    </xf>
    <xf numFmtId="0" fontId="16" fillId="0" borderId="0" applyNumberFormat="0" applyFill="0" applyBorder="0" applyProtection="0">
      <alignment vertical="top"/>
    </xf>
    <xf numFmtId="0" fontId="19" fillId="0" borderId="0" applyNumberFormat="0" applyFill="0" applyBorder="0" applyAlignment="0" applyProtection="0"/>
  </cellStyleXfs>
  <cellXfs count="182">
    <xf numFmtId="0" fontId="0" fillId="0" borderId="0" xfId="0"/>
    <xf numFmtId="0" fontId="2"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2" fontId="4" fillId="0" borderId="0" xfId="0" applyNumberFormat="1" applyFont="1" applyFill="1" applyBorder="1" applyAlignment="1"/>
    <xf numFmtId="2" fontId="4" fillId="0" borderId="0" xfId="0" applyNumberFormat="1" applyFont="1" applyFill="1" applyBorder="1"/>
    <xf numFmtId="0" fontId="0" fillId="0" borderId="0" xfId="0" applyFont="1" applyFill="1"/>
    <xf numFmtId="0" fontId="0" fillId="0" borderId="18" xfId="0" applyBorder="1"/>
    <xf numFmtId="1" fontId="5" fillId="0" borderId="19" xfId="0" applyNumberFormat="1" applyFont="1" applyFill="1" applyBorder="1" applyAlignment="1"/>
    <xf numFmtId="1" fontId="5" fillId="0" borderId="19" xfId="0" applyNumberFormat="1" applyFont="1" applyFill="1" applyBorder="1"/>
    <xf numFmtId="1" fontId="5" fillId="0" borderId="20" xfId="0" applyNumberFormat="1" applyFont="1" applyFill="1" applyBorder="1"/>
    <xf numFmtId="1" fontId="0" fillId="0" borderId="20" xfId="0" applyNumberFormat="1" applyFont="1" applyFill="1" applyBorder="1"/>
    <xf numFmtId="0" fontId="0" fillId="0" borderId="20" xfId="0" applyBorder="1"/>
    <xf numFmtId="0" fontId="0" fillId="0" borderId="19" xfId="0" applyBorder="1"/>
    <xf numFmtId="0" fontId="0" fillId="0" borderId="21" xfId="0" applyBorder="1"/>
    <xf numFmtId="0" fontId="0" fillId="0" borderId="22" xfId="0" applyBorder="1"/>
    <xf numFmtId="1" fontId="5" fillId="0" borderId="23" xfId="0" applyNumberFormat="1" applyFont="1" applyFill="1" applyBorder="1"/>
    <xf numFmtId="1" fontId="5" fillId="0" borderId="24" xfId="0" applyNumberFormat="1" applyFont="1" applyFill="1" applyBorder="1"/>
    <xf numFmtId="0" fontId="0" fillId="0" borderId="25" xfId="0" applyBorder="1"/>
    <xf numFmtId="0" fontId="0" fillId="0" borderId="23" xfId="0" applyBorder="1"/>
    <xf numFmtId="0" fontId="0" fillId="0" borderId="26" xfId="0" applyBorder="1"/>
    <xf numFmtId="0" fontId="0" fillId="0" borderId="27" xfId="0" applyBorder="1"/>
    <xf numFmtId="2" fontId="5" fillId="0" borderId="28" xfId="0" applyNumberFormat="1" applyFont="1" applyFill="1" applyBorder="1" applyAlignment="1">
      <alignment wrapText="1"/>
    </xf>
    <xf numFmtId="2" fontId="5" fillId="0" borderId="28" xfId="0" applyNumberFormat="1" applyFont="1" applyFill="1" applyBorder="1"/>
    <xf numFmtId="0" fontId="0" fillId="0" borderId="28" xfId="0" applyFont="1" applyFill="1" applyBorder="1"/>
    <xf numFmtId="0" fontId="0" fillId="0" borderId="28" xfId="0" applyBorder="1"/>
    <xf numFmtId="0" fontId="0" fillId="0" borderId="29" xfId="0" applyBorder="1"/>
    <xf numFmtId="2" fontId="4" fillId="0" borderId="30" xfId="0" applyNumberFormat="1" applyFont="1" applyFill="1" applyBorder="1" applyAlignment="1">
      <alignment wrapText="1"/>
    </xf>
    <xf numFmtId="2" fontId="4" fillId="0" borderId="31" xfId="0" applyNumberFormat="1" applyFont="1" applyFill="1" applyBorder="1"/>
    <xf numFmtId="2" fontId="4" fillId="0" borderId="30" xfId="0" applyNumberFormat="1" applyFont="1" applyFill="1" applyBorder="1"/>
    <xf numFmtId="2" fontId="4" fillId="0" borderId="0" xfId="0" applyNumberFormat="1" applyFont="1" applyFill="1"/>
    <xf numFmtId="0" fontId="8" fillId="0" borderId="0" xfId="0" applyFont="1" applyFill="1" applyBorder="1" applyAlignment="1">
      <alignment vertical="center"/>
    </xf>
    <xf numFmtId="0" fontId="1" fillId="0" borderId="34" xfId="0" applyFont="1" applyBorder="1"/>
    <xf numFmtId="0" fontId="1" fillId="0" borderId="0" xfId="0" applyFont="1" applyBorder="1"/>
    <xf numFmtId="0" fontId="12" fillId="0" borderId="0" xfId="1" applyNumberFormat="1" applyFont="1" applyAlignment="1">
      <alignment vertical="top"/>
    </xf>
    <xf numFmtId="0" fontId="11" fillId="0" borderId="0" xfId="1" applyAlignment="1"/>
    <xf numFmtId="0" fontId="12" fillId="0" borderId="0" xfId="1" applyNumberFormat="1" applyFont="1" applyFill="1" applyBorder="1" applyAlignment="1">
      <alignment vertical="top"/>
    </xf>
    <xf numFmtId="0" fontId="11" fillId="0" borderId="0" xfId="1" applyFill="1" applyBorder="1" applyAlignment="1"/>
    <xf numFmtId="0" fontId="13" fillId="0" borderId="0" xfId="1" applyNumberFormat="1" applyFont="1" applyFill="1" applyBorder="1" applyAlignment="1">
      <alignment vertical="top"/>
    </xf>
    <xf numFmtId="0" fontId="12" fillId="0" borderId="0" xfId="1" applyNumberFormat="1" applyFont="1" applyBorder="1" applyAlignment="1">
      <alignment horizontal="center" vertical="top"/>
    </xf>
    <xf numFmtId="0" fontId="12" fillId="0" borderId="0" xfId="1" applyFont="1" applyBorder="1" applyAlignment="1">
      <alignment vertical="top"/>
    </xf>
    <xf numFmtId="0" fontId="12" fillId="0" borderId="0" xfId="2" applyNumberFormat="1" applyFont="1" applyAlignment="1">
      <alignment vertical="top"/>
    </xf>
    <xf numFmtId="0" fontId="16" fillId="0" borderId="0" xfId="2" applyAlignment="1"/>
    <xf numFmtId="0" fontId="14" fillId="9" borderId="22" xfId="2" applyNumberFormat="1" applyFont="1" applyFill="1" applyBorder="1" applyAlignment="1">
      <alignment horizontal="center" vertical="center"/>
    </xf>
    <xf numFmtId="0" fontId="14" fillId="9" borderId="23" xfId="2" applyNumberFormat="1" applyFont="1" applyFill="1" applyBorder="1" applyAlignment="1">
      <alignment horizontal="center" vertical="center"/>
    </xf>
    <xf numFmtId="0" fontId="14" fillId="9" borderId="26" xfId="2" applyNumberFormat="1" applyFont="1" applyFill="1" applyBorder="1" applyAlignment="1">
      <alignment horizontal="center" vertical="center"/>
    </xf>
    <xf numFmtId="0" fontId="18" fillId="6" borderId="32" xfId="0" applyFont="1" applyFill="1" applyBorder="1" applyAlignment="1">
      <alignment horizontal="center" wrapText="1"/>
    </xf>
    <xf numFmtId="0" fontId="2" fillId="0" borderId="0" xfId="0" applyFont="1"/>
    <xf numFmtId="0" fontId="20" fillId="0" borderId="0" xfId="3" applyFont="1"/>
    <xf numFmtId="164" fontId="12" fillId="0" borderId="57" xfId="1" applyNumberFormat="1" applyFont="1" applyBorder="1" applyAlignment="1">
      <alignment horizontal="center" vertical="top"/>
    </xf>
    <xf numFmtId="0" fontId="12" fillId="0" borderId="58" xfId="1" applyNumberFormat="1" applyFont="1" applyBorder="1" applyAlignment="1">
      <alignment horizontal="center" vertical="top"/>
    </xf>
    <xf numFmtId="0" fontId="12" fillId="0" borderId="59" xfId="1" applyNumberFormat="1" applyFont="1" applyBorder="1" applyAlignment="1">
      <alignment horizontal="center" vertical="top"/>
    </xf>
    <xf numFmtId="164" fontId="12" fillId="0" borderId="60" xfId="1" applyNumberFormat="1" applyFont="1" applyBorder="1" applyAlignment="1">
      <alignment horizontal="center" vertical="top"/>
    </xf>
    <xf numFmtId="0" fontId="12" fillId="0" borderId="61" xfId="1" applyNumberFormat="1" applyFont="1" applyBorder="1" applyAlignment="1">
      <alignment horizontal="center" vertical="top"/>
    </xf>
    <xf numFmtId="0" fontId="12" fillId="0" borderId="62" xfId="1" applyNumberFormat="1" applyFont="1" applyBorder="1" applyAlignment="1">
      <alignment horizontal="center" vertical="top"/>
    </xf>
    <xf numFmtId="164" fontId="12" fillId="0" borderId="63" xfId="1" applyNumberFormat="1" applyFont="1" applyBorder="1" applyAlignment="1">
      <alignment horizontal="center" vertical="top"/>
    </xf>
    <xf numFmtId="0" fontId="12" fillId="0" borderId="64" xfId="1" applyNumberFormat="1" applyFont="1" applyBorder="1" applyAlignment="1">
      <alignment horizontal="center" vertical="top"/>
    </xf>
    <xf numFmtId="0" fontId="12" fillId="0" borderId="65" xfId="1" applyNumberFormat="1" applyFont="1" applyBorder="1" applyAlignment="1">
      <alignment horizontal="center" vertical="top"/>
    </xf>
    <xf numFmtId="0" fontId="1" fillId="4" borderId="66" xfId="0" applyFont="1" applyFill="1" applyBorder="1"/>
    <xf numFmtId="0" fontId="0" fillId="10" borderId="67" xfId="0" applyFill="1" applyBorder="1"/>
    <xf numFmtId="0" fontId="0" fillId="10" borderId="68" xfId="0" applyFill="1" applyBorder="1"/>
    <xf numFmtId="0" fontId="0" fillId="10" borderId="69" xfId="0" applyFill="1" applyBorder="1"/>
    <xf numFmtId="165" fontId="0" fillId="0" borderId="11" xfId="0" applyNumberFormat="1" applyBorder="1"/>
    <xf numFmtId="165" fontId="3" fillId="0" borderId="6" xfId="0" applyNumberFormat="1" applyFont="1" applyFill="1" applyBorder="1" applyAlignment="1"/>
    <xf numFmtId="165" fontId="3" fillId="0" borderId="6" xfId="0" applyNumberFormat="1" applyFont="1" applyFill="1" applyBorder="1" applyAlignment="1">
      <alignment horizontal="center"/>
    </xf>
    <xf numFmtId="165" fontId="0" fillId="0" borderId="6" xfId="0" applyNumberFormat="1" applyFont="1" applyFill="1" applyBorder="1"/>
    <xf numFmtId="165" fontId="0" fillId="0" borderId="6" xfId="0" applyNumberFormat="1" applyBorder="1"/>
    <xf numFmtId="165" fontId="0" fillId="0" borderId="7" xfId="0" applyNumberFormat="1" applyBorder="1"/>
    <xf numFmtId="165" fontId="0" fillId="0" borderId="12" xfId="0" applyNumberFormat="1" applyBorder="1"/>
    <xf numFmtId="165" fontId="3" fillId="0" borderId="13" xfId="0" applyNumberFormat="1" applyFont="1" applyFill="1" applyBorder="1" applyAlignment="1"/>
    <xf numFmtId="165" fontId="3" fillId="0" borderId="13" xfId="0" applyNumberFormat="1" applyFont="1" applyFill="1" applyBorder="1"/>
    <xf numFmtId="165" fontId="0" fillId="0" borderId="13" xfId="0" applyNumberFormat="1" applyFont="1" applyFill="1" applyBorder="1"/>
    <xf numFmtId="165" fontId="0" fillId="0" borderId="13" xfId="0" applyNumberFormat="1" applyBorder="1"/>
    <xf numFmtId="165" fontId="0" fillId="0" borderId="14" xfId="0" applyNumberFormat="1" applyBorder="1"/>
    <xf numFmtId="165" fontId="0" fillId="0" borderId="8" xfId="0" applyNumberFormat="1" applyBorder="1"/>
    <xf numFmtId="165" fontId="3" fillId="0" borderId="9" xfId="0" applyNumberFormat="1" applyFont="1" applyFill="1" applyBorder="1" applyAlignment="1"/>
    <xf numFmtId="165" fontId="3" fillId="0" borderId="9" xfId="0" applyNumberFormat="1" applyFont="1" applyFill="1" applyBorder="1"/>
    <xf numFmtId="165" fontId="0" fillId="0" borderId="9" xfId="0" applyNumberFormat="1" applyFont="1" applyFill="1" applyBorder="1"/>
    <xf numFmtId="165" fontId="0" fillId="0" borderId="9" xfId="0" applyNumberFormat="1" applyBorder="1"/>
    <xf numFmtId="165" fontId="0" fillId="0" borderId="10" xfId="0" applyNumberFormat="1" applyBorder="1"/>
    <xf numFmtId="165" fontId="0" fillId="0" borderId="15" xfId="0" applyNumberFormat="1" applyBorder="1"/>
    <xf numFmtId="165" fontId="5" fillId="0" borderId="16" xfId="0" applyNumberFormat="1" applyFont="1" applyFill="1" applyBorder="1" applyAlignment="1"/>
    <xf numFmtId="165" fontId="5" fillId="0" borderId="16" xfId="0" applyNumberFormat="1" applyFont="1" applyFill="1" applyBorder="1"/>
    <xf numFmtId="165" fontId="0" fillId="0" borderId="16" xfId="0" applyNumberFormat="1" applyFont="1" applyFill="1" applyBorder="1"/>
    <xf numFmtId="165" fontId="0" fillId="0" borderId="16" xfId="0" applyNumberFormat="1" applyBorder="1"/>
    <xf numFmtId="165" fontId="0" fillId="0" borderId="17" xfId="0" applyNumberFormat="1" applyBorder="1"/>
    <xf numFmtId="0" fontId="0" fillId="0" borderId="0" xfId="0" applyFill="1" applyBorder="1" applyAlignment="1">
      <alignment horizontal="center"/>
    </xf>
    <xf numFmtId="0" fontId="0" fillId="0" borderId="73" xfId="0" applyBorder="1"/>
    <xf numFmtId="0" fontId="0" fillId="0" borderId="74" xfId="0" applyBorder="1"/>
    <xf numFmtId="0" fontId="0" fillId="0" borderId="75" xfId="0" applyBorder="1"/>
    <xf numFmtId="0" fontId="0" fillId="2" borderId="73" xfId="0" applyFill="1" applyBorder="1"/>
    <xf numFmtId="0" fontId="0" fillId="2" borderId="75" xfId="0" applyFill="1" applyBorder="1"/>
    <xf numFmtId="0" fontId="1" fillId="3" borderId="66" xfId="0" applyFont="1" applyFill="1" applyBorder="1"/>
    <xf numFmtId="0" fontId="2" fillId="5" borderId="66" xfId="0" applyFont="1" applyFill="1" applyBorder="1" applyAlignment="1">
      <alignment horizontal="center"/>
    </xf>
    <xf numFmtId="0" fontId="15" fillId="7" borderId="82" xfId="2" applyNumberFormat="1" applyFont="1" applyFill="1" applyBorder="1" applyAlignment="1">
      <alignment horizontal="center" vertical="center"/>
    </xf>
    <xf numFmtId="0" fontId="15" fillId="7" borderId="83" xfId="2" applyNumberFormat="1" applyFont="1" applyFill="1" applyBorder="1" applyAlignment="1">
      <alignment horizontal="center" vertical="center"/>
    </xf>
    <xf numFmtId="0" fontId="15" fillId="7" borderId="84" xfId="2" applyNumberFormat="1" applyFont="1" applyFill="1" applyBorder="1" applyAlignment="1">
      <alignment horizontal="center" vertical="center"/>
    </xf>
    <xf numFmtId="0" fontId="21" fillId="7" borderId="40" xfId="2" applyNumberFormat="1" applyFont="1" applyFill="1" applyBorder="1" applyAlignment="1">
      <alignment horizontal="center" vertical="center"/>
    </xf>
    <xf numFmtId="165" fontId="22" fillId="9" borderId="41" xfId="2" applyNumberFormat="1" applyFont="1" applyFill="1" applyBorder="1" applyAlignment="1">
      <alignment horizontal="center" vertical="center"/>
    </xf>
    <xf numFmtId="1" fontId="23" fillId="8" borderId="44" xfId="2" applyNumberFormat="1" applyFont="1" applyFill="1" applyBorder="1" applyAlignment="1">
      <alignment horizontal="center" vertical="center"/>
    </xf>
    <xf numFmtId="1" fontId="23" fillId="8" borderId="45" xfId="2" applyNumberFormat="1" applyFont="1" applyFill="1" applyBorder="1" applyAlignment="1">
      <alignment horizontal="center" vertical="center"/>
    </xf>
    <xf numFmtId="1" fontId="22" fillId="0" borderId="45" xfId="2" applyNumberFormat="1" applyFont="1" applyBorder="1" applyAlignment="1">
      <alignment horizontal="center" vertical="center"/>
    </xf>
    <xf numFmtId="1" fontId="22" fillId="0" borderId="46" xfId="2" applyNumberFormat="1" applyFont="1" applyBorder="1" applyAlignment="1">
      <alignment horizontal="center" vertical="center"/>
    </xf>
    <xf numFmtId="0" fontId="21" fillId="7" borderId="18" xfId="2" applyNumberFormat="1" applyFont="1" applyFill="1" applyBorder="1" applyAlignment="1">
      <alignment horizontal="center" vertical="center"/>
    </xf>
    <xf numFmtId="165" fontId="22" fillId="9" borderId="21" xfId="2" applyNumberFormat="1" applyFont="1" applyFill="1" applyBorder="1" applyAlignment="1">
      <alignment horizontal="center" vertical="center"/>
    </xf>
    <xf numFmtId="1" fontId="23" fillId="8" borderId="47" xfId="2" applyNumberFormat="1" applyFont="1" applyFill="1" applyBorder="1" applyAlignment="1">
      <alignment horizontal="center" vertical="center"/>
    </xf>
    <xf numFmtId="1" fontId="23" fillId="8" borderId="48" xfId="2" applyNumberFormat="1" applyFont="1" applyFill="1" applyBorder="1" applyAlignment="1">
      <alignment horizontal="center" vertical="center"/>
    </xf>
    <xf numFmtId="1" fontId="22" fillId="0" borderId="48" xfId="2" applyNumberFormat="1" applyFont="1" applyBorder="1" applyAlignment="1">
      <alignment horizontal="center" vertical="center"/>
    </xf>
    <xf numFmtId="1" fontId="22" fillId="0" borderId="49" xfId="2" applyNumberFormat="1" applyFont="1" applyBorder="1" applyAlignment="1">
      <alignment horizontal="center" vertical="center"/>
    </xf>
    <xf numFmtId="1" fontId="22" fillId="0" borderId="47" xfId="2" applyNumberFormat="1" applyFont="1" applyBorder="1" applyAlignment="1">
      <alignment horizontal="center" vertical="center"/>
    </xf>
    <xf numFmtId="0" fontId="21" fillId="7" borderId="22" xfId="2" applyNumberFormat="1" applyFont="1" applyFill="1" applyBorder="1" applyAlignment="1">
      <alignment horizontal="center" vertical="center"/>
    </xf>
    <xf numFmtId="165" fontId="22" fillId="9" borderId="26" xfId="2" applyNumberFormat="1" applyFont="1" applyFill="1" applyBorder="1" applyAlignment="1">
      <alignment horizontal="center" vertical="center"/>
    </xf>
    <xf numFmtId="1" fontId="22" fillId="0" borderId="50" xfId="2" applyNumberFormat="1" applyFont="1" applyBorder="1" applyAlignment="1">
      <alignment horizontal="center" vertical="center"/>
    </xf>
    <xf numFmtId="1" fontId="22" fillId="0" borderId="51" xfId="2" applyNumberFormat="1" applyFont="1" applyBorder="1" applyAlignment="1">
      <alignment horizontal="center" vertical="center"/>
    </xf>
    <xf numFmtId="1" fontId="23" fillId="8" borderId="51" xfId="2" applyNumberFormat="1" applyFont="1" applyFill="1" applyBorder="1" applyAlignment="1">
      <alignment horizontal="center" vertical="center"/>
    </xf>
    <xf numFmtId="1" fontId="22" fillId="0" borderId="52" xfId="2" applyNumberFormat="1" applyFont="1" applyBorder="1" applyAlignment="1">
      <alignment horizontal="center" vertical="center"/>
    </xf>
    <xf numFmtId="0" fontId="1" fillId="12" borderId="66" xfId="0" applyFont="1" applyFill="1" applyBorder="1"/>
    <xf numFmtId="0" fontId="1" fillId="12" borderId="73" xfId="0" applyFont="1" applyFill="1" applyBorder="1"/>
    <xf numFmtId="0" fontId="1" fillId="14" borderId="4" xfId="0" applyFont="1" applyFill="1" applyBorder="1" applyAlignment="1">
      <alignment horizontal="center"/>
    </xf>
    <xf numFmtId="0" fontId="10" fillId="14" borderId="32" xfId="0" applyFont="1" applyFill="1" applyBorder="1" applyAlignment="1">
      <alignment horizontal="center" wrapText="1"/>
    </xf>
    <xf numFmtId="0" fontId="27" fillId="12" borderId="34" xfId="1" applyNumberFormat="1" applyFont="1" applyFill="1" applyBorder="1" applyAlignment="1">
      <alignment horizontal="center" vertical="top" wrapText="1"/>
    </xf>
    <xf numFmtId="0" fontId="2" fillId="0" borderId="56" xfId="0" applyFont="1" applyBorder="1" applyAlignment="1">
      <alignment horizontal="left" vertical="top" wrapText="1"/>
    </xf>
    <xf numFmtId="0" fontId="2" fillId="0" borderId="0" xfId="0" applyFont="1" applyAlignment="1">
      <alignment horizontal="left" vertical="top" wrapText="1"/>
    </xf>
    <xf numFmtId="0" fontId="24" fillId="11" borderId="79" xfId="0" applyFont="1" applyFill="1" applyBorder="1" applyAlignment="1">
      <alignment horizontal="center"/>
    </xf>
    <xf numFmtId="0" fontId="24" fillId="11" borderId="80" xfId="0" applyFont="1" applyFill="1" applyBorder="1" applyAlignment="1">
      <alignment horizontal="center"/>
    </xf>
    <xf numFmtId="0" fontId="24" fillId="11" borderId="81" xfId="0" applyFont="1" applyFill="1" applyBorder="1" applyAlignment="1">
      <alignment horizontal="center"/>
    </xf>
    <xf numFmtId="0" fontId="9" fillId="0" borderId="0" xfId="0" applyFont="1" applyAlignment="1">
      <alignment horizontal="left"/>
    </xf>
    <xf numFmtId="0" fontId="1" fillId="12" borderId="34" xfId="0" applyFont="1" applyFill="1" applyBorder="1" applyAlignment="1">
      <alignment horizontal="center"/>
    </xf>
    <xf numFmtId="0" fontId="2" fillId="0" borderId="56" xfId="0" applyFont="1" applyBorder="1" applyAlignment="1">
      <alignment horizontal="center" vertical="top" wrapText="1"/>
    </xf>
    <xf numFmtId="0" fontId="2" fillId="0" borderId="0" xfId="0" applyFont="1" applyAlignment="1">
      <alignment horizontal="center" vertical="top" wrapText="1"/>
    </xf>
    <xf numFmtId="0" fontId="2" fillId="0" borderId="37" xfId="0" applyFont="1" applyBorder="1" applyAlignment="1">
      <alignment horizontal="center" vertical="top" wrapText="1"/>
    </xf>
    <xf numFmtId="0" fontId="1" fillId="12" borderId="53" xfId="0" applyFont="1" applyFill="1" applyBorder="1" applyAlignment="1">
      <alignment horizontal="center"/>
    </xf>
    <xf numFmtId="0" fontId="1" fillId="12" borderId="54" xfId="0" applyFont="1" applyFill="1" applyBorder="1" applyAlignment="1">
      <alignment horizontal="center"/>
    </xf>
    <xf numFmtId="0" fontId="1" fillId="12" borderId="55" xfId="0" applyFont="1" applyFill="1" applyBorder="1" applyAlignment="1">
      <alignment horizontal="center"/>
    </xf>
    <xf numFmtId="0" fontId="24" fillId="11" borderId="70" xfId="0" applyFont="1" applyFill="1" applyBorder="1" applyAlignment="1">
      <alignment horizontal="center" vertical="center"/>
    </xf>
    <xf numFmtId="0" fontId="24" fillId="11" borderId="71" xfId="0" applyFont="1" applyFill="1" applyBorder="1" applyAlignment="1">
      <alignment horizontal="center" vertical="center"/>
    </xf>
    <xf numFmtId="0" fontId="24" fillId="11" borderId="72" xfId="0" applyFont="1" applyFill="1" applyBorder="1" applyAlignment="1">
      <alignment horizontal="center" vertical="center"/>
    </xf>
    <xf numFmtId="0" fontId="1" fillId="13" borderId="35" xfId="0" applyFont="1" applyFill="1" applyBorder="1" applyAlignment="1">
      <alignment horizontal="center"/>
    </xf>
    <xf numFmtId="0" fontId="1" fillId="13" borderId="33" xfId="0" applyFont="1" applyFill="1" applyBorder="1" applyAlignment="1">
      <alignment horizontal="center"/>
    </xf>
    <xf numFmtId="0" fontId="1" fillId="13" borderId="36" xfId="0" applyFont="1" applyFill="1" applyBorder="1" applyAlignment="1">
      <alignment horizontal="center"/>
    </xf>
    <xf numFmtId="0" fontId="0" fillId="0" borderId="0" xfId="0" applyAlignment="1">
      <alignment horizontal="center"/>
    </xf>
    <xf numFmtId="0" fontId="1" fillId="13" borderId="67" xfId="0" applyFont="1" applyFill="1" applyBorder="1" applyAlignment="1">
      <alignment horizontal="center"/>
    </xf>
    <xf numFmtId="0" fontId="1" fillId="13" borderId="68" xfId="0" applyFont="1" applyFill="1" applyBorder="1" applyAlignment="1">
      <alignment horizontal="center"/>
    </xf>
    <xf numFmtId="0" fontId="1" fillId="13" borderId="69" xfId="0" applyFont="1"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5" fillId="11" borderId="76" xfId="0" applyFont="1" applyFill="1" applyBorder="1" applyAlignment="1">
      <alignment horizontal="center" vertical="center"/>
    </xf>
    <xf numFmtId="0" fontId="25" fillId="11" borderId="77" xfId="0" applyFont="1" applyFill="1" applyBorder="1" applyAlignment="1">
      <alignment horizontal="center" vertical="center"/>
    </xf>
    <xf numFmtId="0" fontId="25" fillId="11" borderId="78" xfId="0" applyFont="1" applyFill="1" applyBorder="1" applyAlignment="1">
      <alignment horizontal="center" vertical="center"/>
    </xf>
    <xf numFmtId="0" fontId="1" fillId="12" borderId="1" xfId="0" applyFont="1" applyFill="1" applyBorder="1" applyAlignment="1">
      <alignment horizontal="center"/>
    </xf>
    <xf numFmtId="0" fontId="1" fillId="12" borderId="2" xfId="0" applyFont="1" applyFill="1" applyBorder="1" applyAlignment="1">
      <alignment horizontal="center"/>
    </xf>
    <xf numFmtId="0" fontId="1" fillId="12" borderId="3" xfId="0" applyFont="1" applyFill="1" applyBorder="1" applyAlignment="1">
      <alignment horizontal="center"/>
    </xf>
    <xf numFmtId="0" fontId="0" fillId="12" borderId="1" xfId="0" applyFill="1"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1" fontId="7" fillId="3" borderId="1" xfId="0" applyNumberFormat="1" applyFont="1" applyFill="1" applyBorder="1" applyAlignment="1">
      <alignment horizontal="center"/>
    </xf>
    <xf numFmtId="1" fontId="7" fillId="3" borderId="2" xfId="0" applyNumberFormat="1" applyFont="1" applyFill="1" applyBorder="1" applyAlignment="1">
      <alignment horizontal="center"/>
    </xf>
    <xf numFmtId="1" fontId="7" fillId="3" borderId="3" xfId="0" applyNumberFormat="1" applyFont="1" applyFill="1" applyBorder="1" applyAlignment="1">
      <alignment horizontal="center"/>
    </xf>
    <xf numFmtId="0" fontId="26" fillId="11" borderId="76" xfId="0" applyFont="1" applyFill="1" applyBorder="1" applyAlignment="1">
      <alignment horizontal="left" vertical="center"/>
    </xf>
    <xf numFmtId="0" fontId="26" fillId="11" borderId="77" xfId="0" applyFont="1" applyFill="1" applyBorder="1" applyAlignment="1">
      <alignment horizontal="left" vertical="center"/>
    </xf>
    <xf numFmtId="0" fontId="26" fillId="11" borderId="78" xfId="0" applyFont="1" applyFill="1" applyBorder="1" applyAlignment="1">
      <alignment horizontal="left" vertical="center"/>
    </xf>
    <xf numFmtId="0" fontId="17" fillId="12" borderId="32" xfId="0" applyFont="1" applyFill="1" applyBorder="1" applyAlignment="1">
      <alignment horizontal="center" vertical="center" wrapText="1"/>
    </xf>
    <xf numFmtId="0" fontId="24" fillId="11" borderId="79" xfId="1" applyNumberFormat="1" applyFont="1" applyFill="1" applyBorder="1" applyAlignment="1">
      <alignment horizontal="center"/>
    </xf>
    <xf numFmtId="0" fontId="24" fillId="11" borderId="80" xfId="1" applyNumberFormat="1" applyFont="1" applyFill="1" applyBorder="1" applyAlignment="1">
      <alignment horizontal="center"/>
    </xf>
    <xf numFmtId="0" fontId="24" fillId="11" borderId="81" xfId="1" applyNumberFormat="1" applyFont="1" applyFill="1" applyBorder="1" applyAlignment="1">
      <alignment horizontal="center"/>
    </xf>
    <xf numFmtId="0" fontId="14" fillId="0" borderId="38" xfId="2" applyNumberFormat="1" applyFont="1" applyBorder="1" applyAlignment="1">
      <alignment vertical="center"/>
    </xf>
    <xf numFmtId="0" fontId="12" fillId="0" borderId="39" xfId="2" applyNumberFormat="1" applyFont="1" applyBorder="1" applyAlignment="1">
      <alignment vertical="top"/>
    </xf>
    <xf numFmtId="0" fontId="12" fillId="0" borderId="42" xfId="2" applyNumberFormat="1" applyFont="1" applyBorder="1" applyAlignment="1">
      <alignment vertical="top"/>
    </xf>
    <xf numFmtId="0" fontId="12" fillId="0" borderId="43" xfId="2" applyNumberFormat="1" applyFont="1" applyBorder="1" applyAlignment="1">
      <alignment vertical="top"/>
    </xf>
    <xf numFmtId="0" fontId="24" fillId="11" borderId="76" xfId="2" applyNumberFormat="1" applyFont="1" applyFill="1" applyBorder="1" applyAlignment="1">
      <alignment horizontal="center"/>
    </xf>
    <xf numFmtId="0" fontId="24" fillId="11" borderId="77" xfId="2" applyNumberFormat="1" applyFont="1" applyFill="1" applyBorder="1" applyAlignment="1">
      <alignment horizontal="center"/>
    </xf>
    <xf numFmtId="0" fontId="24" fillId="11" borderId="78" xfId="2" applyNumberFormat="1" applyFont="1" applyFill="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2" defaultPivotStyle="PivotStyleLight16"/>
  <colors>
    <mruColors>
      <color rgb="FFFF6600"/>
      <color rgb="FFFFCF9F"/>
      <color rgb="FFA7FFA7"/>
      <color rgb="FF33CC33"/>
      <color rgb="FF00FF00"/>
      <color rgb="FFFFFFAB"/>
      <color rgb="FF4BFF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70C9B8"/>
                </a:solidFill>
                <a:latin typeface="Helvetica Neue"/>
                <a:ea typeface="Helvetica Neue"/>
                <a:cs typeface="Helvetica Neue"/>
              </a:defRPr>
            </a:pPr>
            <a:r>
              <a:rPr lang="en-GB" sz="1600" i="0" u="sng">
                <a:solidFill>
                  <a:srgbClr val="FF6600"/>
                </a:solidFill>
              </a:rPr>
              <a:t>Weight In</a:t>
            </a:r>
            <a:r>
              <a:rPr lang="en-GB" sz="1600" i="0" u="sng" baseline="0">
                <a:solidFill>
                  <a:srgbClr val="FF6600"/>
                </a:solidFill>
              </a:rPr>
              <a:t> Pounds</a:t>
            </a:r>
            <a:endParaRPr lang="en-GB" sz="1600" i="0" u="sng">
              <a:solidFill>
                <a:srgbClr val="FF6600"/>
              </a:solidFill>
            </a:endParaRPr>
          </a:p>
        </c:rich>
      </c:tx>
      <c:layout>
        <c:manualLayout>
          <c:xMode val="edge"/>
          <c:yMode val="edge"/>
          <c:x val="0.43541755252594511"/>
          <c:y val="3.6764705882352942E-2"/>
        </c:manualLayout>
      </c:layout>
      <c:overlay val="0"/>
      <c:spPr>
        <a:noFill/>
        <a:ln w="25400">
          <a:noFill/>
        </a:ln>
      </c:spPr>
    </c:title>
    <c:autoTitleDeleted val="0"/>
    <c:plotArea>
      <c:layout>
        <c:manualLayout>
          <c:layoutTarget val="inner"/>
          <c:xMode val="edge"/>
          <c:yMode val="edge"/>
          <c:x val="0.1770836936110303"/>
          <c:y val="0.33088235294117646"/>
          <c:w val="0.79375161489179458"/>
          <c:h val="0.58088235294117652"/>
        </c:manualLayout>
      </c:layout>
      <c:lineChart>
        <c:grouping val="standard"/>
        <c:varyColors val="0"/>
        <c:ser>
          <c:idx val="0"/>
          <c:order val="0"/>
          <c:tx>
            <c:strRef>
              <c:f>'Weight Tracker Table - 21 Weeks'!$B$3:$B$24</c:f>
              <c:strCache>
                <c:ptCount val="22"/>
                <c:pt idx="0">
                  <c:v>Weight</c:v>
                </c:pt>
              </c:strCache>
            </c:strRef>
          </c:tx>
          <c:spPr>
            <a:ln w="3175">
              <a:solidFill>
                <a:srgbClr val="70C9B8"/>
              </a:solidFill>
              <a:prstDash val="solid"/>
            </a:ln>
          </c:spPr>
          <c:marker>
            <c:symbol val="circle"/>
            <c:size val="5"/>
            <c:spPr>
              <a:solidFill>
                <a:srgbClr val="FFFFFF"/>
              </a:solidFill>
              <a:ln>
                <a:solidFill>
                  <a:srgbClr val="70C9B8"/>
                </a:solidFill>
                <a:prstDash val="solid"/>
              </a:ln>
              <a:effectLst>
                <a:outerShdw dist="35921" dir="2700000" algn="br">
                  <a:srgbClr val="000000"/>
                </a:outerShdw>
              </a:effectLst>
            </c:spPr>
          </c:marker>
          <c:val>
            <c:numRef>
              <c:f>'Weight Tracker Table - 21 Weeks'!$B$4:$B$24</c:f>
              <c:numCache>
                <c:formatCode>General</c:formatCode>
                <c:ptCount val="21"/>
              </c:numCache>
            </c:numRef>
          </c:val>
          <c:smooth val="0"/>
          <c:extLst xmlns:c16r2="http://schemas.microsoft.com/office/drawing/2015/06/chart">
            <c:ext xmlns:c16="http://schemas.microsoft.com/office/drawing/2014/chart" uri="{C3380CC4-5D6E-409C-BE32-E72D297353CC}">
              <c16:uniqueId val="{00000000-E5D4-40EB-A6D5-2A2D311D1E2A}"/>
            </c:ext>
          </c:extLst>
        </c:ser>
        <c:dLbls>
          <c:showLegendKey val="0"/>
          <c:showVal val="0"/>
          <c:showCatName val="0"/>
          <c:showSerName val="0"/>
          <c:showPercent val="0"/>
          <c:showBubbleSize val="0"/>
        </c:dLbls>
        <c:marker val="1"/>
        <c:smooth val="0"/>
        <c:axId val="1807990112"/>
        <c:axId val="1807990656"/>
      </c:lineChart>
      <c:catAx>
        <c:axId val="1807990112"/>
        <c:scaling>
          <c:orientation val="minMax"/>
        </c:scaling>
        <c:delete val="1"/>
        <c:axPos val="b"/>
        <c:title>
          <c:tx>
            <c:rich>
              <a:bodyPr/>
              <a:lstStyle/>
              <a:p>
                <a:pP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0.56666781955529699"/>
              <c:y val="0.875"/>
            </c:manualLayout>
          </c:layout>
          <c:overlay val="0"/>
          <c:spPr>
            <a:noFill/>
            <a:ln w="25400">
              <a:noFill/>
            </a:ln>
          </c:spPr>
        </c:title>
        <c:numFmt formatCode="General" sourceLinked="1"/>
        <c:majorTickMark val="out"/>
        <c:minorTickMark val="none"/>
        <c:tickLblPos val="nextTo"/>
        <c:crossAx val="1807990656"/>
        <c:crosses val="autoZero"/>
        <c:auto val="1"/>
        <c:lblAlgn val="ctr"/>
        <c:lblOffset val="100"/>
        <c:noMultiLvlLbl val="0"/>
      </c:catAx>
      <c:valAx>
        <c:axId val="1807990656"/>
        <c:scaling>
          <c:orientation val="minMax"/>
          <c:min val="100"/>
        </c:scaling>
        <c:delete val="0"/>
        <c:axPos val="l"/>
        <c:majorGridlines>
          <c:spPr>
            <a:ln w="12700">
              <a:solidFill>
                <a:srgbClr val="AAAAAA"/>
              </a:solidFill>
              <a:prstDash val="lgDash"/>
            </a:ln>
          </c:spPr>
        </c:majorGridlines>
        <c:title>
          <c:tx>
            <c:rich>
              <a:bodyPr rot="0" vert="horz"/>
              <a:lstStyle/>
              <a:p>
                <a:pPr algn="ct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8.5416840447673434E-2"/>
              <c:y val="0.56617647058823528"/>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100" b="0" i="0" u="none" strike="noStrike" baseline="0">
                <a:solidFill>
                  <a:srgbClr val="000000"/>
                </a:solidFill>
                <a:latin typeface="Helvetica Neue"/>
                <a:ea typeface="Helvetica Neue"/>
                <a:cs typeface="Helvetica Neue"/>
              </a:defRPr>
            </a:pPr>
            <a:endParaRPr lang="en-US"/>
          </a:p>
        </c:txPr>
        <c:crossAx val="1807990112"/>
        <c:crosses val="autoZero"/>
        <c:crossBetween val="midCat"/>
      </c:valAx>
      <c:spPr>
        <a:solidFill>
          <a:srgbClr val="FFFFFF"/>
        </a:solid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Helvetica Neue"/>
          <a:ea typeface="Helvetica Neue"/>
          <a:cs typeface="Helvetica Neue"/>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70C9B8"/>
                </a:solidFill>
                <a:latin typeface="Helvetica Neue"/>
                <a:ea typeface="Helvetica Neue"/>
                <a:cs typeface="Helvetica Neue"/>
              </a:defRPr>
            </a:pPr>
            <a:r>
              <a:rPr lang="en-GB" sz="1600" u="sng">
                <a:solidFill>
                  <a:srgbClr val="FF6600"/>
                </a:solidFill>
              </a:rPr>
              <a:t>Change in Weight</a:t>
            </a:r>
          </a:p>
        </c:rich>
      </c:tx>
      <c:layout>
        <c:manualLayout>
          <c:xMode val="edge"/>
          <c:yMode val="edge"/>
          <c:x val="0.34204865802155249"/>
          <c:y val="3.6496415403340636E-2"/>
        </c:manualLayout>
      </c:layout>
      <c:overlay val="0"/>
      <c:spPr>
        <a:noFill/>
        <a:ln w="25400">
          <a:noFill/>
        </a:ln>
      </c:spPr>
    </c:title>
    <c:autoTitleDeleted val="0"/>
    <c:plotArea>
      <c:layout>
        <c:manualLayout>
          <c:layoutTarget val="inner"/>
          <c:xMode val="edge"/>
          <c:yMode val="edge"/>
          <c:x val="0.11329000138293459"/>
          <c:y val="0.32846773863006573"/>
          <c:w val="0.85621097199025564"/>
          <c:h val="0.57664336337278199"/>
        </c:manualLayout>
      </c:layout>
      <c:lineChart>
        <c:grouping val="standard"/>
        <c:varyColors val="0"/>
        <c:ser>
          <c:idx val="0"/>
          <c:order val="0"/>
          <c:tx>
            <c:strRef>
              <c:f>'Weight Tracker Table - 21 Weeks'!$C$3</c:f>
              <c:strCache>
                <c:ptCount val="1"/>
                <c:pt idx="0">
                  <c:v>Change in Weight</c:v>
                </c:pt>
              </c:strCache>
            </c:strRef>
          </c:tx>
          <c:spPr>
            <a:ln w="3175">
              <a:solidFill>
                <a:srgbClr val="70C9B8"/>
              </a:solidFill>
              <a:prstDash val="solid"/>
            </a:ln>
          </c:spPr>
          <c:marker>
            <c:symbol val="circle"/>
            <c:size val="5"/>
            <c:spPr>
              <a:solidFill>
                <a:srgbClr val="FFFFFF"/>
              </a:solidFill>
              <a:ln>
                <a:solidFill>
                  <a:srgbClr val="70C9B8"/>
                </a:solidFill>
                <a:prstDash val="solid"/>
              </a:ln>
              <a:effectLst>
                <a:outerShdw dist="35921" dir="2700000" algn="br">
                  <a:srgbClr val="000000"/>
                </a:outerShdw>
              </a:effectLst>
            </c:spPr>
          </c:marker>
          <c:cat>
            <c:strLit>
              <c:ptCount val="21"/>
              <c:pt idx="0">
                <c:v>Untitled 1</c:v>
              </c:pt>
              <c:pt idx="1">
                <c:v>Untitled 2</c:v>
              </c:pt>
              <c:pt idx="2">
                <c:v>Untitled 3</c:v>
              </c:pt>
              <c:pt idx="3">
                <c:v>Untitled 4</c:v>
              </c:pt>
              <c:pt idx="4">
                <c:v>Untitled 5</c:v>
              </c:pt>
              <c:pt idx="5">
                <c:v>Untitled 6</c:v>
              </c:pt>
              <c:pt idx="6">
                <c:v>Untitled 7</c:v>
              </c:pt>
              <c:pt idx="7">
                <c:v>Untitled 8</c:v>
              </c:pt>
              <c:pt idx="8">
                <c:v>Untitled 9</c:v>
              </c:pt>
              <c:pt idx="9">
                <c:v>Untitled 10</c:v>
              </c:pt>
              <c:pt idx="10">
                <c:v>Untitled 11</c:v>
              </c:pt>
              <c:pt idx="11">
                <c:v>Untitled 12</c:v>
              </c:pt>
              <c:pt idx="12">
                <c:v>Untitled 13</c:v>
              </c:pt>
              <c:pt idx="13">
                <c:v>Untitled 14</c:v>
              </c:pt>
              <c:pt idx="14">
                <c:v>Untitled 15</c:v>
              </c:pt>
              <c:pt idx="15">
                <c:v>Untitled 16</c:v>
              </c:pt>
              <c:pt idx="16">
                <c:v>Untitled 17</c:v>
              </c:pt>
              <c:pt idx="17">
                <c:v>Untitled 18</c:v>
              </c:pt>
              <c:pt idx="18">
                <c:v>Untitled 19</c:v>
              </c:pt>
              <c:pt idx="19">
                <c:v>Untitled 20</c:v>
              </c:pt>
              <c:pt idx="20">
                <c:v>Untitled 21</c:v>
              </c:pt>
            </c:strLit>
          </c:cat>
          <c:val>
            <c:numRef>
              <c:f>'Weight Tracker Table - 21 Weeks'!$C$4:$C$24</c:f>
              <c:numCache>
                <c:formatCode>General</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xmlns:c16r2="http://schemas.microsoft.com/office/drawing/2015/06/chart">
            <c:ext xmlns:c16="http://schemas.microsoft.com/office/drawing/2014/chart" uri="{C3380CC4-5D6E-409C-BE32-E72D297353CC}">
              <c16:uniqueId val="{00000000-DAB2-4530-AEF3-B33D75956D62}"/>
            </c:ext>
          </c:extLst>
        </c:ser>
        <c:dLbls>
          <c:showLegendKey val="0"/>
          <c:showVal val="0"/>
          <c:showCatName val="0"/>
          <c:showSerName val="0"/>
          <c:showPercent val="0"/>
          <c:showBubbleSize val="0"/>
        </c:dLbls>
        <c:marker val="1"/>
        <c:smooth val="0"/>
        <c:axId val="1811073696"/>
        <c:axId val="1811063360"/>
      </c:lineChart>
      <c:catAx>
        <c:axId val="1811073696"/>
        <c:scaling>
          <c:orientation val="minMax"/>
        </c:scaling>
        <c:delete val="1"/>
        <c:axPos val="b"/>
        <c:title>
          <c:tx>
            <c:rich>
              <a:bodyPr/>
              <a:lstStyle/>
              <a:p>
                <a:pP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0.53377019882344179"/>
              <c:y val="0.87591396968017521"/>
            </c:manualLayout>
          </c:layout>
          <c:overlay val="0"/>
          <c:spPr>
            <a:noFill/>
            <a:ln w="25400">
              <a:noFill/>
            </a:ln>
          </c:spPr>
        </c:title>
        <c:numFmt formatCode="General" sourceLinked="1"/>
        <c:majorTickMark val="out"/>
        <c:minorTickMark val="none"/>
        <c:tickLblPos val="nextTo"/>
        <c:crossAx val="1811063360"/>
        <c:crosses val="autoZero"/>
        <c:auto val="1"/>
        <c:lblAlgn val="ctr"/>
        <c:lblOffset val="100"/>
        <c:noMultiLvlLbl val="0"/>
      </c:catAx>
      <c:valAx>
        <c:axId val="1811063360"/>
        <c:scaling>
          <c:orientation val="minMax"/>
        </c:scaling>
        <c:delete val="0"/>
        <c:axPos val="l"/>
        <c:majorGridlines>
          <c:spPr>
            <a:ln w="12700">
              <a:solidFill>
                <a:srgbClr val="AAAAAA"/>
              </a:solidFill>
              <a:prstDash val="lgDash"/>
            </a:ln>
          </c:spPr>
        </c:majorGridlines>
        <c:title>
          <c:tx>
            <c:rich>
              <a:bodyPr rot="0" vert="horz"/>
              <a:lstStyle/>
              <a:p>
                <a:pPr algn="ctr">
                  <a:defRPr sz="1300" b="0" i="0" u="none" strike="noStrike" baseline="0">
                    <a:solidFill>
                      <a:srgbClr val="000000"/>
                    </a:solidFill>
                    <a:latin typeface="Helvetica Neue"/>
                    <a:ea typeface="Helvetica Neue"/>
                    <a:cs typeface="Helvetica Neue"/>
                  </a:defRPr>
                </a:pPr>
                <a:endParaRPr lang="en-GB"/>
              </a:p>
            </c:rich>
          </c:tx>
          <c:layout>
            <c:manualLayout>
              <c:xMode val="edge"/>
              <c:yMode val="edge"/>
              <c:x val="5.2287692945969806E-2"/>
              <c:y val="0.56204479721144573"/>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100" b="0" i="0" u="none" strike="noStrike" baseline="0">
                <a:solidFill>
                  <a:srgbClr val="000000"/>
                </a:solidFill>
                <a:latin typeface="Helvetica Neue"/>
                <a:ea typeface="Helvetica Neue"/>
                <a:cs typeface="Helvetica Neue"/>
              </a:defRPr>
            </a:pPr>
            <a:endParaRPr lang="en-US"/>
          </a:p>
        </c:txPr>
        <c:crossAx val="1811073696"/>
        <c:crosses val="autoZero"/>
        <c:crossBetween val="midCat"/>
      </c:valAx>
      <c:spPr>
        <a:solidFill>
          <a:srgbClr val="FFFFFF"/>
        </a:solid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Helvetica Neue"/>
          <a:ea typeface="Helvetica Neue"/>
          <a:cs typeface="Helvetica Neue"/>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28575</xdr:rowOff>
    </xdr:from>
    <xdr:to>
      <xdr:col>7</xdr:col>
      <xdr:colOff>200025</xdr:colOff>
      <xdr:row>15</xdr:row>
      <xdr:rowOff>66675</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14</xdr:row>
      <xdr:rowOff>114300</xdr:rowOff>
    </xdr:from>
    <xdr:to>
      <xdr:col>7</xdr:col>
      <xdr:colOff>295275</xdr:colOff>
      <xdr:row>29</xdr:row>
      <xdr:rowOff>9525</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election activeCell="E16" sqref="E16"/>
    </sheetView>
  </sheetViews>
  <sheetFormatPr defaultRowHeight="15"/>
  <cols>
    <col min="1" max="1" width="10.28515625" customWidth="1"/>
  </cols>
  <sheetData>
    <row r="1" spans="1:14" ht="54.75" customHeight="1" thickBot="1">
      <c r="A1" s="132" t="s">
        <v>92</v>
      </c>
      <c r="B1" s="133"/>
      <c r="C1" s="133"/>
      <c r="D1" s="133"/>
      <c r="E1" s="133"/>
      <c r="F1" s="133"/>
      <c r="G1" s="133"/>
      <c r="H1" s="133"/>
      <c r="I1" s="133"/>
      <c r="J1" s="133"/>
      <c r="K1" s="133"/>
      <c r="L1" s="133"/>
      <c r="M1" s="133"/>
      <c r="N1" s="134"/>
    </row>
    <row r="3" spans="1:14">
      <c r="A3" s="140" t="s">
        <v>75</v>
      </c>
      <c r="B3" s="141"/>
      <c r="C3" s="141"/>
      <c r="D3" s="141"/>
      <c r="E3" s="141"/>
      <c r="F3" s="141"/>
      <c r="G3" s="141"/>
      <c r="H3" s="141"/>
      <c r="I3" s="141"/>
      <c r="J3" s="141"/>
      <c r="K3" s="141"/>
      <c r="L3" s="141"/>
      <c r="M3" s="141"/>
      <c r="N3" s="142"/>
    </row>
    <row r="5" spans="1:14">
      <c r="A5" s="135" t="s">
        <v>52</v>
      </c>
      <c r="B5" s="135"/>
      <c r="C5" s="56" t="s">
        <v>70</v>
      </c>
      <c r="D5" s="56"/>
      <c r="E5" s="56"/>
      <c r="F5" s="56"/>
      <c r="G5" s="56"/>
      <c r="H5" s="56"/>
      <c r="I5" s="56"/>
      <c r="J5" s="56"/>
      <c r="K5" s="56"/>
      <c r="L5" s="56"/>
      <c r="M5" s="56"/>
      <c r="N5" s="56"/>
    </row>
    <row r="6" spans="1:14">
      <c r="A6" s="135" t="s">
        <v>68</v>
      </c>
      <c r="B6" s="135"/>
      <c r="C6" s="56" t="s">
        <v>71</v>
      </c>
      <c r="D6" s="56"/>
      <c r="E6" s="56"/>
      <c r="F6" s="56"/>
      <c r="G6" s="56"/>
      <c r="H6" s="56"/>
      <c r="I6" s="56"/>
      <c r="J6" s="56"/>
      <c r="K6" s="56"/>
      <c r="L6" s="56"/>
      <c r="M6" s="56"/>
      <c r="N6" s="56"/>
    </row>
    <row r="7" spans="1:14">
      <c r="A7" s="135" t="s">
        <v>53</v>
      </c>
      <c r="B7" s="135"/>
      <c r="C7" s="56" t="s">
        <v>72</v>
      </c>
      <c r="D7" s="56"/>
      <c r="E7" s="56"/>
      <c r="F7" s="56"/>
      <c r="G7" s="56"/>
      <c r="H7" s="56"/>
      <c r="I7" s="56"/>
      <c r="J7" s="56"/>
      <c r="K7" s="56"/>
      <c r="L7" s="56"/>
      <c r="M7" s="56"/>
      <c r="N7" s="56"/>
    </row>
    <row r="8" spans="1:14">
      <c r="A8" s="135" t="s">
        <v>54</v>
      </c>
      <c r="B8" s="135"/>
      <c r="C8" s="56" t="s">
        <v>73</v>
      </c>
      <c r="D8" s="56"/>
      <c r="E8" s="56"/>
      <c r="F8" s="56"/>
      <c r="G8" s="57" t="s">
        <v>74</v>
      </c>
      <c r="H8" s="56"/>
      <c r="I8" s="56"/>
      <c r="J8" s="56"/>
      <c r="K8" s="56"/>
      <c r="L8" s="56"/>
      <c r="M8" s="56"/>
      <c r="N8" s="56"/>
    </row>
    <row r="9" spans="1:14">
      <c r="A9" s="135" t="s">
        <v>55</v>
      </c>
      <c r="B9" s="135"/>
      <c r="C9" s="56" t="s">
        <v>76</v>
      </c>
      <c r="D9" s="56"/>
      <c r="E9" s="56"/>
      <c r="F9" s="56"/>
      <c r="G9" s="56"/>
      <c r="H9" s="56"/>
      <c r="I9" s="56"/>
      <c r="J9" s="56"/>
      <c r="K9" s="56"/>
      <c r="L9" s="56"/>
      <c r="M9" s="56"/>
      <c r="N9" s="56"/>
    </row>
    <row r="10" spans="1:14">
      <c r="A10" s="135" t="s">
        <v>56</v>
      </c>
      <c r="B10" s="135"/>
      <c r="C10" s="56" t="s">
        <v>78</v>
      </c>
      <c r="D10" s="56"/>
      <c r="E10" s="56"/>
      <c r="F10" s="56"/>
      <c r="G10" s="56"/>
      <c r="H10" s="56"/>
      <c r="I10" s="56"/>
      <c r="J10" s="56"/>
      <c r="K10" s="56"/>
      <c r="L10" s="56"/>
      <c r="M10" s="56"/>
      <c r="N10" s="56"/>
    </row>
    <row r="11" spans="1:14">
      <c r="A11" s="56"/>
      <c r="B11" s="56"/>
      <c r="C11" s="56" t="s">
        <v>77</v>
      </c>
      <c r="D11" s="56"/>
      <c r="E11" s="56"/>
      <c r="F11" s="56"/>
      <c r="G11" s="56"/>
      <c r="H11" s="56"/>
      <c r="I11" s="56"/>
      <c r="J11" s="56"/>
      <c r="K11" s="56"/>
      <c r="L11" s="56"/>
      <c r="M11" s="56"/>
      <c r="N11" s="56"/>
    </row>
    <row r="12" spans="1:14">
      <c r="A12" s="135" t="s">
        <v>57</v>
      </c>
      <c r="B12" s="135"/>
      <c r="C12" s="56" t="s">
        <v>79</v>
      </c>
      <c r="D12" s="56"/>
      <c r="E12" s="56"/>
      <c r="F12" s="56"/>
      <c r="G12" s="56"/>
      <c r="H12" s="56"/>
      <c r="I12" s="56"/>
      <c r="J12" s="56"/>
      <c r="K12" s="56"/>
      <c r="L12" s="56"/>
      <c r="M12" s="56"/>
      <c r="N12" s="56"/>
    </row>
    <row r="13" spans="1:14">
      <c r="A13" s="135" t="s">
        <v>80</v>
      </c>
      <c r="B13" s="135"/>
      <c r="C13" s="56" t="s">
        <v>81</v>
      </c>
      <c r="D13" s="56"/>
      <c r="E13" s="56"/>
      <c r="F13" s="56"/>
      <c r="G13" s="56"/>
      <c r="H13" s="56"/>
      <c r="I13" s="56"/>
      <c r="J13" s="56"/>
      <c r="K13" s="56"/>
      <c r="L13" s="56"/>
      <c r="M13" s="56"/>
      <c r="N13" s="56"/>
    </row>
    <row r="14" spans="1:14">
      <c r="A14" s="135" t="s">
        <v>59</v>
      </c>
      <c r="B14" s="135"/>
      <c r="C14" s="56" t="s">
        <v>82</v>
      </c>
      <c r="D14" s="56"/>
      <c r="E14" s="56"/>
      <c r="F14" s="56"/>
      <c r="G14" s="56"/>
      <c r="H14" s="56"/>
      <c r="I14" s="56"/>
      <c r="J14" s="56"/>
      <c r="K14" s="56"/>
      <c r="L14" s="56"/>
      <c r="M14" s="56"/>
      <c r="N14" s="56"/>
    </row>
    <row r="15" spans="1:14">
      <c r="A15" s="56"/>
      <c r="B15" s="56"/>
      <c r="C15" s="56" t="s">
        <v>83</v>
      </c>
      <c r="D15" s="56"/>
      <c r="E15" s="56"/>
      <c r="F15" s="56"/>
      <c r="G15" s="56"/>
      <c r="H15" s="56"/>
      <c r="I15" s="56"/>
      <c r="J15" s="56"/>
      <c r="K15" s="56"/>
      <c r="L15" s="56"/>
      <c r="M15" s="56"/>
      <c r="N15" s="56"/>
    </row>
    <row r="16" spans="1:14">
      <c r="A16" s="56"/>
      <c r="B16" s="56"/>
      <c r="C16" s="56" t="s">
        <v>84</v>
      </c>
      <c r="D16" s="56"/>
      <c r="E16" s="56"/>
      <c r="F16" s="56"/>
      <c r="G16" s="56"/>
      <c r="H16" s="56"/>
      <c r="I16" s="56"/>
      <c r="J16" s="56"/>
      <c r="K16" s="56"/>
      <c r="L16" s="56"/>
      <c r="M16" s="56"/>
      <c r="N16" s="56"/>
    </row>
    <row r="17" spans="1:14">
      <c r="A17" s="56" t="s">
        <v>90</v>
      </c>
      <c r="B17" s="56"/>
      <c r="C17" s="56" t="s">
        <v>91</v>
      </c>
      <c r="D17" s="56"/>
      <c r="E17" s="56"/>
      <c r="F17" s="56"/>
      <c r="G17" s="56"/>
      <c r="H17" s="56"/>
      <c r="I17" s="56"/>
      <c r="J17" s="56"/>
      <c r="K17" s="56"/>
      <c r="L17" s="56"/>
      <c r="M17" s="56"/>
      <c r="N17" s="56"/>
    </row>
    <row r="18" spans="1:14">
      <c r="A18" s="136" t="s">
        <v>85</v>
      </c>
      <c r="B18" s="136"/>
      <c r="C18" s="136"/>
      <c r="D18" s="136"/>
      <c r="E18" s="136"/>
      <c r="F18" s="136"/>
      <c r="G18" s="136"/>
      <c r="H18" s="136"/>
      <c r="I18" s="136"/>
      <c r="J18" s="136"/>
      <c r="K18" s="136"/>
      <c r="L18" s="136"/>
      <c r="M18" s="136"/>
      <c r="N18" s="136"/>
    </row>
    <row r="19" spans="1:14" ht="15" customHeight="1">
      <c r="A19" s="137" t="s">
        <v>22</v>
      </c>
      <c r="B19" s="137"/>
      <c r="C19" s="137"/>
      <c r="D19" s="137"/>
      <c r="E19" s="137"/>
      <c r="F19" s="137"/>
      <c r="G19" s="137"/>
      <c r="H19" s="137"/>
      <c r="I19" s="137"/>
      <c r="J19" s="137"/>
      <c r="K19" s="137"/>
      <c r="L19" s="137"/>
      <c r="M19" s="137"/>
      <c r="N19" s="137"/>
    </row>
    <row r="20" spans="1:14">
      <c r="A20" s="138"/>
      <c r="B20" s="138"/>
      <c r="C20" s="138"/>
      <c r="D20" s="138"/>
      <c r="E20" s="138"/>
      <c r="F20" s="138"/>
      <c r="G20" s="138"/>
      <c r="H20" s="138"/>
      <c r="I20" s="138"/>
      <c r="J20" s="138"/>
      <c r="K20" s="138"/>
      <c r="L20" s="138"/>
      <c r="M20" s="138"/>
      <c r="N20" s="138"/>
    </row>
    <row r="21" spans="1:14" ht="7.5" customHeight="1">
      <c r="A21" s="139"/>
      <c r="B21" s="139"/>
      <c r="C21" s="139"/>
      <c r="D21" s="139"/>
      <c r="E21" s="139"/>
      <c r="F21" s="139"/>
      <c r="G21" s="139"/>
      <c r="H21" s="139"/>
      <c r="I21" s="139"/>
      <c r="J21" s="139"/>
      <c r="K21" s="139"/>
      <c r="L21" s="139"/>
      <c r="M21" s="139"/>
      <c r="N21" s="139"/>
    </row>
    <row r="22" spans="1:14">
      <c r="A22" s="136" t="s">
        <v>50</v>
      </c>
      <c r="B22" s="136"/>
      <c r="C22" s="136"/>
      <c r="D22" s="136"/>
      <c r="E22" s="136"/>
      <c r="F22" s="136"/>
      <c r="G22" s="136"/>
      <c r="H22" s="136"/>
      <c r="I22" s="136"/>
      <c r="J22" s="136"/>
      <c r="K22" s="136"/>
      <c r="L22" s="136"/>
      <c r="M22" s="136"/>
      <c r="N22" s="136"/>
    </row>
    <row r="23" spans="1:14">
      <c r="A23" s="56" t="s">
        <v>86</v>
      </c>
      <c r="B23" s="56"/>
      <c r="C23" s="56"/>
      <c r="D23" s="56"/>
      <c r="E23" s="56"/>
      <c r="F23" s="56"/>
      <c r="G23" s="56"/>
      <c r="H23" s="56"/>
      <c r="I23" s="56"/>
      <c r="J23" s="56"/>
      <c r="K23" s="56"/>
      <c r="L23" s="56"/>
      <c r="M23" s="56"/>
      <c r="N23" s="56"/>
    </row>
    <row r="24" spans="1:14">
      <c r="A24" s="56" t="s">
        <v>87</v>
      </c>
      <c r="B24" s="56"/>
      <c r="C24" s="56"/>
      <c r="D24" s="56"/>
      <c r="E24" s="56"/>
      <c r="F24" s="56"/>
      <c r="G24" s="56"/>
      <c r="H24" s="56"/>
      <c r="I24" s="56"/>
      <c r="J24" s="56"/>
      <c r="K24" s="56"/>
      <c r="L24" s="56"/>
      <c r="M24" s="56"/>
      <c r="N24" s="56"/>
    </row>
    <row r="25" spans="1:14">
      <c r="A25" s="136" t="s">
        <v>88</v>
      </c>
      <c r="B25" s="136"/>
      <c r="C25" s="136"/>
      <c r="D25" s="136"/>
      <c r="E25" s="136"/>
      <c r="F25" s="136"/>
      <c r="G25" s="136"/>
      <c r="H25" s="136"/>
      <c r="I25" s="136"/>
      <c r="J25" s="136"/>
      <c r="K25" s="136"/>
      <c r="L25" s="136"/>
      <c r="M25" s="136"/>
      <c r="N25" s="136"/>
    </row>
    <row r="26" spans="1:14">
      <c r="A26" s="130" t="s">
        <v>89</v>
      </c>
      <c r="B26" s="130"/>
      <c r="C26" s="130"/>
      <c r="D26" s="130"/>
      <c r="E26" s="130"/>
      <c r="F26" s="130"/>
      <c r="G26" s="130"/>
      <c r="H26" s="130"/>
      <c r="I26" s="130"/>
      <c r="J26" s="130"/>
      <c r="K26" s="130"/>
      <c r="L26" s="130"/>
      <c r="M26" s="130"/>
      <c r="N26" s="130"/>
    </row>
    <row r="27" spans="1:14">
      <c r="A27" s="131"/>
      <c r="B27" s="131"/>
      <c r="C27" s="131"/>
      <c r="D27" s="131"/>
      <c r="E27" s="131"/>
      <c r="F27" s="131"/>
      <c r="G27" s="131"/>
      <c r="H27" s="131"/>
      <c r="I27" s="131"/>
      <c r="J27" s="131"/>
      <c r="K27" s="131"/>
      <c r="L27" s="131"/>
      <c r="M27" s="131"/>
      <c r="N27" s="131"/>
    </row>
    <row r="28" spans="1:14">
      <c r="A28" s="131"/>
      <c r="B28" s="131"/>
      <c r="C28" s="131"/>
      <c r="D28" s="131"/>
      <c r="E28" s="131"/>
      <c r="F28" s="131"/>
      <c r="G28" s="131"/>
      <c r="H28" s="131"/>
      <c r="I28" s="131"/>
      <c r="J28" s="131"/>
      <c r="K28" s="131"/>
      <c r="L28" s="131"/>
      <c r="M28" s="131"/>
      <c r="N28" s="131"/>
    </row>
    <row r="29" spans="1:14">
      <c r="A29" s="131"/>
      <c r="B29" s="131"/>
      <c r="C29" s="131"/>
      <c r="D29" s="131"/>
      <c r="E29" s="131"/>
      <c r="F29" s="131"/>
      <c r="G29" s="131"/>
      <c r="H29" s="131"/>
      <c r="I29" s="131"/>
      <c r="J29" s="131"/>
      <c r="K29" s="131"/>
      <c r="L29" s="131"/>
      <c r="M29" s="131"/>
      <c r="N29" s="131"/>
    </row>
    <row r="30" spans="1:14">
      <c r="A30" s="131"/>
      <c r="B30" s="131"/>
      <c r="C30" s="131"/>
      <c r="D30" s="131"/>
      <c r="E30" s="131"/>
      <c r="F30" s="131"/>
      <c r="G30" s="131"/>
      <c r="H30" s="131"/>
      <c r="I30" s="131"/>
      <c r="J30" s="131"/>
      <c r="K30" s="131"/>
      <c r="L30" s="131"/>
      <c r="M30" s="131"/>
      <c r="N30" s="131"/>
    </row>
    <row r="31" spans="1:14">
      <c r="A31" s="67" t="s">
        <v>93</v>
      </c>
      <c r="B31" s="68" t="s">
        <v>94</v>
      </c>
      <c r="C31" s="69"/>
      <c r="D31" s="69"/>
      <c r="E31" s="69"/>
      <c r="F31" s="69"/>
      <c r="G31" s="69"/>
      <c r="H31" s="69"/>
      <c r="I31" s="69"/>
      <c r="J31" s="69"/>
      <c r="K31" s="69"/>
      <c r="L31" s="69"/>
      <c r="M31" s="69"/>
      <c r="N31" s="70"/>
    </row>
  </sheetData>
  <mergeCells count="16">
    <mergeCell ref="A26:N30"/>
    <mergeCell ref="A1:N1"/>
    <mergeCell ref="A12:B12"/>
    <mergeCell ref="A13:B13"/>
    <mergeCell ref="A14:B14"/>
    <mergeCell ref="A22:N22"/>
    <mergeCell ref="A19:N21"/>
    <mergeCell ref="A25:N25"/>
    <mergeCell ref="A18:N18"/>
    <mergeCell ref="A5:B5"/>
    <mergeCell ref="A6:B6"/>
    <mergeCell ref="A7:B7"/>
    <mergeCell ref="A8:B8"/>
    <mergeCell ref="A9:B9"/>
    <mergeCell ref="A10:B10"/>
    <mergeCell ref="A3:N3"/>
  </mergeCells>
  <hyperlinks>
    <hyperlink ref="G8" location="'BMI Chart '!A1" display="Chart"/>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4" zoomScaleNormal="100" workbookViewId="0">
      <selection activeCell="C6" sqref="C6"/>
    </sheetView>
  </sheetViews>
  <sheetFormatPr defaultRowHeight="15"/>
  <cols>
    <col min="1" max="1" width="20.28515625" bestFit="1" customWidth="1"/>
    <col min="5" max="5" width="4.7109375" customWidth="1"/>
    <col min="10" max="10" width="4.85546875" customWidth="1"/>
  </cols>
  <sheetData>
    <row r="1" spans="1:14" ht="54" customHeight="1">
      <c r="A1" s="143" t="s">
        <v>51</v>
      </c>
      <c r="B1" s="144"/>
      <c r="C1" s="144"/>
      <c r="D1" s="144"/>
      <c r="E1" s="144"/>
      <c r="F1" s="144"/>
      <c r="G1" s="144"/>
      <c r="H1" s="144"/>
      <c r="I1" s="144"/>
      <c r="J1" s="144"/>
      <c r="K1" s="144"/>
      <c r="L1" s="144"/>
      <c r="M1" s="144"/>
      <c r="N1" s="145"/>
    </row>
    <row r="2" spans="1:14" ht="15" customHeight="1">
      <c r="A2" s="95"/>
      <c r="B2" s="95"/>
      <c r="C2" s="95"/>
      <c r="D2" s="95"/>
      <c r="E2" s="95"/>
      <c r="F2" s="95"/>
      <c r="G2" s="95"/>
      <c r="H2" s="95"/>
      <c r="I2" s="95"/>
      <c r="J2" s="95"/>
      <c r="K2" s="95"/>
      <c r="L2" s="95"/>
      <c r="M2" s="95"/>
      <c r="N2" s="95"/>
    </row>
    <row r="3" spans="1:14">
      <c r="F3" s="150" t="s">
        <v>62</v>
      </c>
      <c r="G3" s="151"/>
      <c r="H3" s="151"/>
      <c r="I3" s="152"/>
      <c r="K3" s="150" t="s">
        <v>63</v>
      </c>
      <c r="L3" s="151"/>
      <c r="M3" s="151"/>
      <c r="N3" s="152"/>
    </row>
    <row r="4" spans="1:14">
      <c r="A4" s="146" t="s">
        <v>60</v>
      </c>
      <c r="B4" s="147"/>
      <c r="C4" s="147"/>
      <c r="D4" s="148"/>
    </row>
    <row r="5" spans="1:14">
      <c r="A5" s="41" t="s">
        <v>52</v>
      </c>
      <c r="B5" s="9"/>
      <c r="C5" s="3"/>
      <c r="D5" s="4"/>
      <c r="F5" s="149"/>
      <c r="G5" s="149"/>
      <c r="H5" s="149"/>
      <c r="I5" s="149"/>
      <c r="K5" s="149"/>
      <c r="L5" s="149"/>
      <c r="M5" s="149"/>
      <c r="N5" s="149"/>
    </row>
    <row r="6" spans="1:14">
      <c r="A6" s="41" t="s">
        <v>68</v>
      </c>
      <c r="B6" s="10"/>
      <c r="C6" s="11"/>
      <c r="D6" s="12"/>
      <c r="F6" s="149"/>
      <c r="G6" s="149"/>
      <c r="H6" s="149"/>
      <c r="I6" s="149"/>
      <c r="K6" s="149"/>
      <c r="L6" s="149"/>
      <c r="M6" s="149"/>
      <c r="N6" s="149"/>
    </row>
    <row r="7" spans="1:14">
      <c r="A7" s="41" t="s">
        <v>69</v>
      </c>
      <c r="B7" s="10"/>
      <c r="C7" s="11"/>
      <c r="D7" s="12"/>
      <c r="F7" s="149"/>
      <c r="G7" s="149"/>
      <c r="H7" s="149"/>
      <c r="I7" s="149"/>
      <c r="K7" s="149"/>
      <c r="L7" s="149"/>
      <c r="M7" s="149"/>
      <c r="N7" s="149"/>
    </row>
    <row r="8" spans="1:14">
      <c r="A8" s="41" t="s">
        <v>54</v>
      </c>
      <c r="B8" s="6"/>
      <c r="C8" s="7"/>
      <c r="D8" s="8"/>
      <c r="F8" s="149"/>
      <c r="G8" s="149"/>
      <c r="H8" s="149"/>
      <c r="I8" s="149"/>
      <c r="K8" s="149"/>
      <c r="L8" s="149"/>
      <c r="M8" s="149"/>
      <c r="N8" s="149"/>
    </row>
    <row r="9" spans="1:14">
      <c r="A9" s="42"/>
      <c r="B9" s="5"/>
      <c r="C9" s="5"/>
      <c r="D9" s="5"/>
      <c r="F9" s="149"/>
      <c r="G9" s="149"/>
      <c r="H9" s="149"/>
      <c r="I9" s="149"/>
      <c r="K9" s="149"/>
      <c r="L9" s="149"/>
      <c r="M9" s="149"/>
      <c r="N9" s="149"/>
    </row>
    <row r="10" spans="1:14">
      <c r="A10" s="146" t="s">
        <v>61</v>
      </c>
      <c r="B10" s="147"/>
      <c r="C10" s="147"/>
      <c r="D10" s="148"/>
      <c r="F10" s="149"/>
      <c r="G10" s="149"/>
      <c r="H10" s="149"/>
      <c r="I10" s="149"/>
      <c r="K10" s="149"/>
      <c r="L10" s="149"/>
      <c r="M10" s="149"/>
      <c r="N10" s="149"/>
    </row>
    <row r="11" spans="1:14">
      <c r="A11" s="41" t="s">
        <v>55</v>
      </c>
      <c r="B11" s="9"/>
      <c r="C11" s="3"/>
      <c r="D11" s="4"/>
      <c r="F11" s="149"/>
      <c r="G11" s="149"/>
      <c r="H11" s="149"/>
      <c r="I11" s="149"/>
      <c r="K11" s="149"/>
      <c r="L11" s="149"/>
      <c r="M11" s="149"/>
      <c r="N11" s="149"/>
    </row>
    <row r="12" spans="1:14">
      <c r="A12" s="41" t="s">
        <v>56</v>
      </c>
      <c r="B12" s="10"/>
      <c r="C12" s="11"/>
      <c r="D12" s="12"/>
      <c r="F12" s="149"/>
      <c r="G12" s="149"/>
      <c r="H12" s="149"/>
      <c r="I12" s="149"/>
      <c r="K12" s="149"/>
      <c r="L12" s="149"/>
      <c r="M12" s="149"/>
      <c r="N12" s="149"/>
    </row>
    <row r="13" spans="1:14">
      <c r="A13" s="41" t="s">
        <v>57</v>
      </c>
      <c r="B13" s="10"/>
      <c r="C13" s="11"/>
      <c r="D13" s="12"/>
      <c r="F13" s="149"/>
      <c r="G13" s="149"/>
      <c r="H13" s="149"/>
      <c r="I13" s="149"/>
      <c r="K13" s="149"/>
      <c r="L13" s="149"/>
      <c r="M13" s="149"/>
      <c r="N13" s="149"/>
    </row>
    <row r="14" spans="1:14">
      <c r="A14" s="41" t="s">
        <v>58</v>
      </c>
      <c r="B14" s="10"/>
      <c r="C14" s="11"/>
      <c r="D14" s="12"/>
      <c r="F14" s="149"/>
      <c r="G14" s="149"/>
      <c r="H14" s="149"/>
      <c r="I14" s="149"/>
      <c r="K14" s="149"/>
      <c r="L14" s="149"/>
      <c r="M14" s="149"/>
      <c r="N14" s="149"/>
    </row>
    <row r="15" spans="1:14">
      <c r="A15" s="41" t="s">
        <v>59</v>
      </c>
      <c r="B15" s="6"/>
      <c r="C15" s="7"/>
      <c r="D15" s="8"/>
      <c r="F15" s="149"/>
      <c r="G15" s="149"/>
      <c r="H15" s="149"/>
      <c r="I15" s="149"/>
      <c r="K15" s="149"/>
      <c r="L15" s="149"/>
      <c r="M15" s="149"/>
      <c r="N15" s="149"/>
    </row>
    <row r="16" spans="1:14">
      <c r="F16" s="149"/>
      <c r="G16" s="149"/>
      <c r="H16" s="149"/>
      <c r="I16" s="149"/>
      <c r="K16" s="149"/>
      <c r="L16" s="149"/>
      <c r="M16" s="149"/>
      <c r="N16" s="149"/>
    </row>
    <row r="17" spans="6:14">
      <c r="F17" s="149"/>
      <c r="G17" s="149"/>
      <c r="H17" s="149"/>
      <c r="I17" s="149"/>
      <c r="K17" s="149"/>
      <c r="L17" s="149"/>
      <c r="M17" s="149"/>
      <c r="N17" s="149"/>
    </row>
    <row r="18" spans="6:14">
      <c r="F18" s="149"/>
      <c r="G18" s="149"/>
      <c r="H18" s="149"/>
      <c r="I18" s="149"/>
      <c r="K18" s="149"/>
      <c r="L18" s="149"/>
      <c r="M18" s="149"/>
      <c r="N18" s="149"/>
    </row>
    <row r="19" spans="6:14">
      <c r="F19" s="149"/>
      <c r="G19" s="149"/>
      <c r="H19" s="149"/>
      <c r="I19" s="149"/>
      <c r="K19" s="149"/>
      <c r="L19" s="149"/>
      <c r="M19" s="149"/>
      <c r="N19" s="149"/>
    </row>
    <row r="20" spans="6:14">
      <c r="F20" s="149"/>
      <c r="G20" s="149"/>
      <c r="H20" s="149"/>
      <c r="I20" s="149"/>
      <c r="K20" s="149"/>
      <c r="L20" s="149"/>
      <c r="M20" s="149"/>
      <c r="N20" s="149"/>
    </row>
    <row r="21" spans="6:14">
      <c r="F21" s="149"/>
      <c r="G21" s="149"/>
      <c r="H21" s="149"/>
      <c r="I21" s="149"/>
      <c r="K21" s="149"/>
      <c r="L21" s="149"/>
      <c r="M21" s="149"/>
      <c r="N21" s="149"/>
    </row>
    <row r="22" spans="6:14">
      <c r="F22" s="149"/>
      <c r="G22" s="149"/>
      <c r="H22" s="149"/>
      <c r="I22" s="149"/>
      <c r="K22" s="149"/>
      <c r="L22" s="149"/>
      <c r="M22" s="149"/>
      <c r="N22" s="149"/>
    </row>
    <row r="23" spans="6:14">
      <c r="F23" s="149"/>
      <c r="G23" s="149"/>
      <c r="H23" s="149"/>
      <c r="I23" s="149"/>
      <c r="K23" s="149"/>
      <c r="L23" s="149"/>
      <c r="M23" s="149"/>
      <c r="N23" s="149"/>
    </row>
    <row r="24" spans="6:14">
      <c r="F24" s="149"/>
      <c r="G24" s="149"/>
      <c r="H24" s="149"/>
      <c r="I24" s="149"/>
      <c r="K24" s="149"/>
      <c r="L24" s="149"/>
      <c r="M24" s="149"/>
      <c r="N24" s="149"/>
    </row>
  </sheetData>
  <mergeCells count="7">
    <mergeCell ref="A1:N1"/>
    <mergeCell ref="A4:D4"/>
    <mergeCell ref="A10:D10"/>
    <mergeCell ref="F5:I24"/>
    <mergeCell ref="K5:N24"/>
    <mergeCell ref="F3:I3"/>
    <mergeCell ref="K3:N3"/>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tabSelected="1" zoomScaleNormal="100" workbookViewId="0">
      <selection activeCell="E7" sqref="E7"/>
    </sheetView>
  </sheetViews>
  <sheetFormatPr defaultRowHeight="15"/>
  <cols>
    <col min="1" max="1" width="24" bestFit="1" customWidth="1"/>
  </cols>
  <sheetData>
    <row r="1" spans="1:13" ht="54" customHeight="1" thickBot="1">
      <c r="A1" s="156" t="s">
        <v>21</v>
      </c>
      <c r="B1" s="157"/>
      <c r="C1" s="157"/>
      <c r="D1" s="157"/>
      <c r="E1" s="157"/>
      <c r="F1" s="157"/>
      <c r="G1" s="157"/>
      <c r="H1" s="157"/>
      <c r="I1" s="157"/>
      <c r="J1" s="157"/>
      <c r="K1" s="157"/>
      <c r="L1" s="157"/>
      <c r="M1" s="158"/>
    </row>
    <row r="4" spans="1:13">
      <c r="B4" s="159" t="s">
        <v>0</v>
      </c>
      <c r="C4" s="160"/>
      <c r="D4" s="160"/>
      <c r="E4" s="160"/>
      <c r="F4" s="160"/>
      <c r="G4" s="160"/>
      <c r="H4" s="160"/>
      <c r="I4" s="160"/>
      <c r="J4" s="160"/>
      <c r="K4" s="160"/>
      <c r="L4" s="160"/>
      <c r="M4" s="161"/>
    </row>
    <row r="5" spans="1:13">
      <c r="B5" s="127">
        <v>1</v>
      </c>
      <c r="C5" s="127">
        <v>2</v>
      </c>
      <c r="D5" s="127">
        <v>3</v>
      </c>
      <c r="E5" s="127">
        <v>4</v>
      </c>
      <c r="F5" s="127">
        <v>5</v>
      </c>
      <c r="G5" s="127">
        <v>6</v>
      </c>
      <c r="H5" s="127">
        <v>7</v>
      </c>
      <c r="I5" s="127">
        <v>8</v>
      </c>
      <c r="J5" s="127">
        <v>9</v>
      </c>
      <c r="K5" s="127">
        <v>10</v>
      </c>
      <c r="L5" s="127">
        <v>11</v>
      </c>
      <c r="M5" s="127">
        <v>12</v>
      </c>
    </row>
    <row r="6" spans="1:13">
      <c r="A6" s="126" t="s">
        <v>1</v>
      </c>
      <c r="B6" s="1" t="s">
        <v>2</v>
      </c>
      <c r="C6" s="1" t="s">
        <v>2</v>
      </c>
      <c r="D6" s="1" t="s">
        <v>2</v>
      </c>
      <c r="E6" s="1" t="s">
        <v>2</v>
      </c>
      <c r="F6" s="1" t="s">
        <v>2</v>
      </c>
      <c r="G6" s="1" t="s">
        <v>2</v>
      </c>
      <c r="H6" s="1" t="s">
        <v>2</v>
      </c>
      <c r="I6" s="1" t="s">
        <v>2</v>
      </c>
      <c r="J6" s="1" t="s">
        <v>2</v>
      </c>
      <c r="K6" s="1" t="s">
        <v>2</v>
      </c>
      <c r="L6" s="1" t="s">
        <v>2</v>
      </c>
      <c r="M6" s="1" t="s">
        <v>2</v>
      </c>
    </row>
    <row r="7" spans="1:13">
      <c r="A7" s="96" t="s">
        <v>3</v>
      </c>
      <c r="B7" s="2"/>
      <c r="C7" s="3"/>
      <c r="D7" s="3"/>
      <c r="E7" s="3"/>
      <c r="F7" s="3"/>
      <c r="G7" s="3"/>
      <c r="H7" s="3"/>
      <c r="I7" s="3"/>
      <c r="J7" s="3"/>
      <c r="K7" s="3"/>
      <c r="L7" s="3"/>
      <c r="M7" s="4"/>
    </row>
    <row r="8" spans="1:13">
      <c r="A8" s="97" t="s">
        <v>4</v>
      </c>
      <c r="B8" s="5"/>
      <c r="C8" s="6">
        <f t="shared" ref="C8:M8" si="0">B7-C7</f>
        <v>0</v>
      </c>
      <c r="D8" s="7">
        <f t="shared" si="0"/>
        <v>0</v>
      </c>
      <c r="E8" s="7">
        <f t="shared" si="0"/>
        <v>0</v>
      </c>
      <c r="F8" s="7">
        <f t="shared" si="0"/>
        <v>0</v>
      </c>
      <c r="G8" s="7">
        <f t="shared" si="0"/>
        <v>0</v>
      </c>
      <c r="H8" s="7">
        <f t="shared" si="0"/>
        <v>0</v>
      </c>
      <c r="I8" s="7">
        <f t="shared" si="0"/>
        <v>0</v>
      </c>
      <c r="J8" s="7">
        <f t="shared" si="0"/>
        <v>0</v>
      </c>
      <c r="K8" s="7">
        <f t="shared" si="0"/>
        <v>0</v>
      </c>
      <c r="L8" s="7">
        <f t="shared" si="0"/>
        <v>0</v>
      </c>
      <c r="M8" s="8">
        <f t="shared" si="0"/>
        <v>0</v>
      </c>
    </row>
    <row r="10" spans="1:13">
      <c r="A10" s="125" t="s">
        <v>5</v>
      </c>
      <c r="B10" s="162"/>
      <c r="C10" s="163"/>
      <c r="D10" s="163"/>
      <c r="E10" s="163"/>
      <c r="F10" s="163"/>
      <c r="G10" s="163"/>
      <c r="H10" s="163"/>
      <c r="I10" s="163"/>
      <c r="J10" s="163"/>
      <c r="K10" s="163"/>
      <c r="L10" s="163"/>
      <c r="M10" s="164"/>
    </row>
    <row r="11" spans="1:13">
      <c r="A11" s="96" t="s">
        <v>6</v>
      </c>
      <c r="B11" s="71"/>
      <c r="C11" s="72"/>
      <c r="D11" s="73"/>
      <c r="E11" s="73"/>
      <c r="F11" s="72"/>
      <c r="G11" s="72"/>
      <c r="H11" s="74"/>
      <c r="I11" s="75"/>
      <c r="J11" s="75"/>
      <c r="K11" s="75"/>
      <c r="L11" s="75"/>
      <c r="M11" s="76"/>
    </row>
    <row r="12" spans="1:13">
      <c r="A12" s="98" t="s">
        <v>7</v>
      </c>
      <c r="B12" s="77"/>
      <c r="C12" s="78"/>
      <c r="D12" s="79"/>
      <c r="E12" s="79"/>
      <c r="F12" s="79"/>
      <c r="G12" s="79"/>
      <c r="H12" s="80"/>
      <c r="I12" s="81"/>
      <c r="J12" s="81"/>
      <c r="K12" s="81"/>
      <c r="L12" s="81"/>
      <c r="M12" s="82"/>
    </row>
    <row r="13" spans="1:13">
      <c r="A13" s="98" t="s">
        <v>8</v>
      </c>
      <c r="B13" s="77"/>
      <c r="C13" s="78"/>
      <c r="D13" s="79"/>
      <c r="E13" s="79"/>
      <c r="F13" s="79"/>
      <c r="G13" s="79"/>
      <c r="H13" s="80"/>
      <c r="I13" s="81"/>
      <c r="J13" s="81"/>
      <c r="K13" s="81"/>
      <c r="L13" s="81"/>
      <c r="M13" s="82"/>
    </row>
    <row r="14" spans="1:13">
      <c r="A14" s="98" t="s">
        <v>9</v>
      </c>
      <c r="B14" s="77"/>
      <c r="C14" s="78"/>
      <c r="D14" s="79"/>
      <c r="E14" s="79"/>
      <c r="F14" s="79"/>
      <c r="G14" s="79"/>
      <c r="H14" s="80"/>
      <c r="I14" s="81"/>
      <c r="J14" s="81"/>
      <c r="K14" s="81"/>
      <c r="L14" s="81"/>
      <c r="M14" s="82"/>
    </row>
    <row r="15" spans="1:13">
      <c r="A15" s="98" t="s">
        <v>10</v>
      </c>
      <c r="B15" s="77"/>
      <c r="C15" s="78"/>
      <c r="D15" s="79"/>
      <c r="E15" s="79"/>
      <c r="F15" s="79"/>
      <c r="G15" s="79"/>
      <c r="H15" s="80"/>
      <c r="I15" s="81"/>
      <c r="J15" s="81"/>
      <c r="K15" s="81"/>
      <c r="L15" s="81"/>
      <c r="M15" s="82"/>
    </row>
    <row r="16" spans="1:13">
      <c r="A16" s="98" t="s">
        <v>11</v>
      </c>
      <c r="B16" s="77"/>
      <c r="C16" s="78"/>
      <c r="D16" s="79"/>
      <c r="E16" s="79"/>
      <c r="F16" s="79"/>
      <c r="G16" s="79"/>
      <c r="H16" s="80"/>
      <c r="I16" s="81"/>
      <c r="J16" s="81"/>
      <c r="K16" s="81"/>
      <c r="L16" s="81"/>
      <c r="M16" s="82"/>
    </row>
    <row r="17" spans="1:13">
      <c r="A17" s="98" t="s">
        <v>12</v>
      </c>
      <c r="B17" s="77"/>
      <c r="C17" s="78"/>
      <c r="D17" s="79"/>
      <c r="E17" s="79"/>
      <c r="F17" s="79"/>
      <c r="G17" s="79"/>
      <c r="H17" s="80"/>
      <c r="I17" s="81"/>
      <c r="J17" s="81"/>
      <c r="K17" s="81"/>
      <c r="L17" s="81"/>
      <c r="M17" s="82"/>
    </row>
    <row r="18" spans="1:13">
      <c r="A18" s="97" t="s">
        <v>13</v>
      </c>
      <c r="B18" s="83"/>
      <c r="C18" s="84"/>
      <c r="D18" s="85"/>
      <c r="E18" s="85"/>
      <c r="F18" s="85"/>
      <c r="G18" s="85"/>
      <c r="H18" s="86"/>
      <c r="I18" s="87"/>
      <c r="J18" s="87"/>
      <c r="K18" s="87"/>
      <c r="L18" s="87"/>
      <c r="M18" s="88"/>
    </row>
    <row r="19" spans="1:13">
      <c r="C19" s="13"/>
      <c r="D19" s="14"/>
      <c r="E19" s="14"/>
      <c r="F19" s="14"/>
      <c r="G19" s="14"/>
      <c r="H19" s="15"/>
    </row>
    <row r="20" spans="1:13">
      <c r="A20" s="125" t="s">
        <v>14</v>
      </c>
      <c r="B20" s="162"/>
      <c r="C20" s="163"/>
      <c r="D20" s="163"/>
      <c r="E20" s="163"/>
      <c r="F20" s="163"/>
      <c r="G20" s="163"/>
      <c r="H20" s="163"/>
      <c r="I20" s="163"/>
      <c r="J20" s="163"/>
      <c r="K20" s="163"/>
      <c r="L20" s="163"/>
      <c r="M20" s="164"/>
    </row>
    <row r="21" spans="1:13">
      <c r="A21" s="99" t="s">
        <v>15</v>
      </c>
      <c r="B21" s="89">
        <f t="shared" ref="B21:M21" si="1">SUM(B11:B18)</f>
        <v>0</v>
      </c>
      <c r="C21" s="90">
        <f t="shared" si="1"/>
        <v>0</v>
      </c>
      <c r="D21" s="91">
        <f t="shared" si="1"/>
        <v>0</v>
      </c>
      <c r="E21" s="91">
        <f t="shared" si="1"/>
        <v>0</v>
      </c>
      <c r="F21" s="91">
        <f t="shared" si="1"/>
        <v>0</v>
      </c>
      <c r="G21" s="91">
        <f t="shared" si="1"/>
        <v>0</v>
      </c>
      <c r="H21" s="92">
        <f t="shared" si="1"/>
        <v>0</v>
      </c>
      <c r="I21" s="93">
        <f t="shared" si="1"/>
        <v>0</v>
      </c>
      <c r="J21" s="93">
        <f t="shared" si="1"/>
        <v>0</v>
      </c>
      <c r="K21" s="93">
        <f t="shared" si="1"/>
        <v>0</v>
      </c>
      <c r="L21" s="93">
        <f t="shared" si="1"/>
        <v>0</v>
      </c>
      <c r="M21" s="94">
        <f t="shared" si="1"/>
        <v>0</v>
      </c>
    </row>
    <row r="22" spans="1:13">
      <c r="A22" s="100" t="s">
        <v>16</v>
      </c>
      <c r="B22" s="16"/>
      <c r="C22" s="17">
        <f t="shared" ref="C22:M22" si="2">B21-C21</f>
        <v>0</v>
      </c>
      <c r="D22" s="18">
        <f t="shared" si="2"/>
        <v>0</v>
      </c>
      <c r="E22" s="18">
        <f t="shared" si="2"/>
        <v>0</v>
      </c>
      <c r="F22" s="18">
        <f t="shared" si="2"/>
        <v>0</v>
      </c>
      <c r="G22" s="19">
        <f t="shared" si="2"/>
        <v>0</v>
      </c>
      <c r="H22" s="20">
        <f t="shared" si="2"/>
        <v>0</v>
      </c>
      <c r="I22" s="21">
        <f t="shared" si="2"/>
        <v>0</v>
      </c>
      <c r="J22" s="22">
        <f t="shared" si="2"/>
        <v>0</v>
      </c>
      <c r="K22" s="22">
        <f t="shared" si="2"/>
        <v>0</v>
      </c>
      <c r="L22" s="22">
        <f t="shared" si="2"/>
        <v>0</v>
      </c>
      <c r="M22" s="23">
        <f t="shared" si="2"/>
        <v>0</v>
      </c>
    </row>
    <row r="23" spans="1:13">
      <c r="A23" s="101" t="s">
        <v>17</v>
      </c>
      <c r="B23" s="24">
        <f>B21-M21</f>
        <v>0</v>
      </c>
      <c r="C23" s="25"/>
      <c r="D23" s="25"/>
      <c r="E23" s="25"/>
      <c r="F23" s="26"/>
      <c r="G23" s="165" t="s">
        <v>18</v>
      </c>
      <c r="H23" s="166"/>
      <c r="I23" s="167"/>
      <c r="J23" s="27">
        <f>B7-M7</f>
        <v>0</v>
      </c>
      <c r="K23" s="28"/>
      <c r="L23" s="28"/>
      <c r="M23" s="29"/>
    </row>
    <row r="24" spans="1:13">
      <c r="C24" s="14"/>
      <c r="D24" s="14"/>
      <c r="E24" s="14"/>
      <c r="F24" s="14"/>
      <c r="G24" s="14"/>
      <c r="H24" s="15"/>
    </row>
    <row r="25" spans="1:13">
      <c r="A25" s="67" t="s">
        <v>19</v>
      </c>
      <c r="B25" s="153"/>
      <c r="C25" s="154"/>
      <c r="D25" s="154"/>
      <c r="E25" s="154"/>
      <c r="F25" s="154"/>
      <c r="G25" s="154"/>
      <c r="H25" s="154"/>
      <c r="I25" s="154"/>
      <c r="J25" s="154"/>
      <c r="K25" s="154"/>
      <c r="L25" s="154"/>
      <c r="M25" s="155"/>
    </row>
    <row r="26" spans="1:13">
      <c r="A26" s="102" t="s">
        <v>20</v>
      </c>
      <c r="B26" s="30"/>
      <c r="C26" s="31"/>
      <c r="D26" s="32"/>
      <c r="E26" s="32"/>
      <c r="F26" s="33"/>
      <c r="G26" s="32"/>
      <c r="H26" s="33"/>
      <c r="I26" s="34"/>
      <c r="J26" s="34"/>
      <c r="K26" s="34"/>
      <c r="L26" s="34"/>
      <c r="M26" s="35"/>
    </row>
    <row r="27" spans="1:13">
      <c r="A27" s="5"/>
      <c r="C27" s="36"/>
      <c r="D27" s="37"/>
      <c r="E27" s="38"/>
      <c r="F27" s="15"/>
      <c r="G27" s="39"/>
      <c r="H27" s="15"/>
    </row>
    <row r="28" spans="1:13">
      <c r="A28" s="131" t="s">
        <v>22</v>
      </c>
      <c r="B28" s="131"/>
      <c r="C28" s="131"/>
      <c r="D28" s="131"/>
      <c r="E28" s="131"/>
      <c r="F28" s="131"/>
      <c r="G28" s="131"/>
      <c r="H28" s="131"/>
      <c r="I28" s="131"/>
      <c r="J28" s="131"/>
      <c r="K28" s="131"/>
      <c r="L28" s="131"/>
      <c r="M28" s="131"/>
    </row>
    <row r="29" spans="1:13">
      <c r="A29" s="131"/>
      <c r="B29" s="131"/>
      <c r="C29" s="131"/>
      <c r="D29" s="131"/>
      <c r="E29" s="131"/>
      <c r="F29" s="131"/>
      <c r="G29" s="131"/>
      <c r="H29" s="131"/>
      <c r="I29" s="131"/>
      <c r="J29" s="131"/>
      <c r="K29" s="131"/>
      <c r="L29" s="131"/>
      <c r="M29" s="131"/>
    </row>
    <row r="30" spans="1:13">
      <c r="A30" s="131"/>
      <c r="B30" s="131"/>
      <c r="C30" s="131"/>
      <c r="D30" s="131"/>
      <c r="E30" s="131"/>
      <c r="F30" s="131"/>
      <c r="G30" s="131"/>
      <c r="H30" s="131"/>
      <c r="I30" s="131"/>
      <c r="J30" s="131"/>
      <c r="K30" s="131"/>
      <c r="L30" s="131"/>
      <c r="M30" s="131"/>
    </row>
  </sheetData>
  <mergeCells count="7">
    <mergeCell ref="B25:M25"/>
    <mergeCell ref="A28:M30"/>
    <mergeCell ref="A1:M1"/>
    <mergeCell ref="B4:M4"/>
    <mergeCell ref="B10:M10"/>
    <mergeCell ref="B20:M20"/>
    <mergeCell ref="G23:I23"/>
  </mergeCells>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B8" sqref="B8"/>
    </sheetView>
  </sheetViews>
  <sheetFormatPr defaultRowHeight="15"/>
  <cols>
    <col min="1" max="1" width="11" customWidth="1"/>
    <col min="2" max="2" width="24.7109375" customWidth="1"/>
    <col min="3" max="3" width="26.140625" customWidth="1"/>
    <col min="4" max="4" width="21.5703125" customWidth="1"/>
    <col min="5" max="5" width="23.28515625" customWidth="1"/>
  </cols>
  <sheetData>
    <row r="1" spans="1:12" ht="55.5" customHeight="1" thickBot="1">
      <c r="A1" s="168" t="s">
        <v>95</v>
      </c>
      <c r="B1" s="169"/>
      <c r="C1" s="169"/>
      <c r="D1" s="169"/>
      <c r="E1" s="170"/>
      <c r="F1" s="40"/>
      <c r="G1" s="40"/>
      <c r="H1" s="40"/>
      <c r="I1" s="40"/>
      <c r="J1" s="40"/>
      <c r="K1" s="40"/>
      <c r="L1" s="40"/>
    </row>
    <row r="3" spans="1:12">
      <c r="A3" s="171" t="s">
        <v>23</v>
      </c>
      <c r="B3" s="171" t="s">
        <v>24</v>
      </c>
      <c r="C3" s="171" t="s">
        <v>25</v>
      </c>
      <c r="D3" s="171" t="s">
        <v>26</v>
      </c>
      <c r="E3" s="171" t="s">
        <v>27</v>
      </c>
    </row>
    <row r="4" spans="1:12">
      <c r="A4" s="171"/>
      <c r="B4" s="171"/>
      <c r="C4" s="171"/>
      <c r="D4" s="171"/>
      <c r="E4" s="171"/>
    </row>
    <row r="5" spans="1:12">
      <c r="A5" s="171"/>
      <c r="B5" s="171"/>
      <c r="C5" s="171"/>
      <c r="D5" s="171"/>
      <c r="E5" s="171"/>
    </row>
    <row r="6" spans="1:12">
      <c r="A6" s="171"/>
      <c r="B6" s="171"/>
      <c r="C6" s="171"/>
      <c r="D6" s="171"/>
      <c r="E6" s="171"/>
    </row>
    <row r="7" spans="1:12" ht="15.75">
      <c r="A7" s="128" t="s">
        <v>28</v>
      </c>
      <c r="B7" s="55">
        <v>89</v>
      </c>
      <c r="C7" s="55">
        <v>102</v>
      </c>
      <c r="D7" s="55">
        <v>107</v>
      </c>
      <c r="E7" s="55">
        <v>111</v>
      </c>
    </row>
    <row r="8" spans="1:12" ht="15.75">
      <c r="A8" s="128" t="s">
        <v>29</v>
      </c>
      <c r="B8" s="55">
        <v>92</v>
      </c>
      <c r="C8" s="55">
        <v>106</v>
      </c>
      <c r="D8" s="55">
        <v>111</v>
      </c>
      <c r="E8" s="55">
        <v>115</v>
      </c>
    </row>
    <row r="9" spans="1:12" ht="15.75">
      <c r="A9" s="128" t="s">
        <v>30</v>
      </c>
      <c r="B9" s="55">
        <v>95</v>
      </c>
      <c r="C9" s="55">
        <v>110</v>
      </c>
      <c r="D9" s="55">
        <v>115</v>
      </c>
      <c r="E9" s="55">
        <v>119</v>
      </c>
    </row>
    <row r="10" spans="1:12" ht="15.75">
      <c r="A10" s="128" t="s">
        <v>31</v>
      </c>
      <c r="B10" s="55">
        <v>99</v>
      </c>
      <c r="C10" s="55">
        <v>114</v>
      </c>
      <c r="D10" s="55">
        <v>119</v>
      </c>
      <c r="E10" s="55">
        <v>124</v>
      </c>
    </row>
    <row r="11" spans="1:12" ht="15.75">
      <c r="A11" s="128" t="s">
        <v>32</v>
      </c>
      <c r="B11" s="55">
        <v>102</v>
      </c>
      <c r="C11" s="55">
        <v>118</v>
      </c>
      <c r="D11" s="55">
        <v>123</v>
      </c>
      <c r="E11" s="55">
        <v>128</v>
      </c>
    </row>
    <row r="12" spans="1:12" ht="15.75">
      <c r="A12" s="128" t="s">
        <v>33</v>
      </c>
      <c r="B12" s="55">
        <v>106</v>
      </c>
      <c r="C12" s="55">
        <v>121</v>
      </c>
      <c r="D12" s="55">
        <v>127</v>
      </c>
      <c r="E12" s="55">
        <v>132</v>
      </c>
    </row>
    <row r="13" spans="1:12" ht="15.75">
      <c r="A13" s="128" t="s">
        <v>34</v>
      </c>
      <c r="B13" s="55">
        <v>109</v>
      </c>
      <c r="C13" s="55">
        <v>125</v>
      </c>
      <c r="D13" s="55">
        <v>131</v>
      </c>
      <c r="E13" s="55">
        <v>136</v>
      </c>
    </row>
    <row r="14" spans="1:12" ht="15.75">
      <c r="A14" s="128" t="s">
        <v>35</v>
      </c>
      <c r="B14" s="55">
        <v>113</v>
      </c>
      <c r="C14" s="55">
        <v>130</v>
      </c>
      <c r="D14" s="55">
        <v>135</v>
      </c>
      <c r="E14" s="55">
        <v>141</v>
      </c>
    </row>
    <row r="15" spans="1:12" ht="15.75">
      <c r="A15" s="128" t="s">
        <v>36</v>
      </c>
      <c r="B15" s="55">
        <v>116</v>
      </c>
      <c r="C15" s="55">
        <v>134</v>
      </c>
      <c r="D15" s="55">
        <v>140</v>
      </c>
      <c r="E15" s="55">
        <v>145</v>
      </c>
    </row>
    <row r="16" spans="1:12" ht="15.75">
      <c r="A16" s="128" t="s">
        <v>37</v>
      </c>
      <c r="B16" s="55">
        <v>120</v>
      </c>
      <c r="C16" s="55">
        <v>138</v>
      </c>
      <c r="D16" s="55">
        <v>144</v>
      </c>
      <c r="E16" s="55">
        <v>150</v>
      </c>
    </row>
    <row r="17" spans="1:5" ht="15.75">
      <c r="A17" s="128" t="s">
        <v>38</v>
      </c>
      <c r="B17" s="55">
        <v>124</v>
      </c>
      <c r="C17" s="55">
        <v>142</v>
      </c>
      <c r="D17" s="55">
        <v>148</v>
      </c>
      <c r="E17" s="55">
        <v>155</v>
      </c>
    </row>
    <row r="18" spans="1:5" ht="15.75">
      <c r="A18" s="128" t="s">
        <v>39</v>
      </c>
      <c r="B18" s="55">
        <v>127</v>
      </c>
      <c r="C18" s="55">
        <v>147</v>
      </c>
      <c r="D18" s="55">
        <v>153</v>
      </c>
      <c r="E18" s="55">
        <v>159</v>
      </c>
    </row>
    <row r="19" spans="1:5" ht="15.75">
      <c r="A19" s="128" t="s">
        <v>40</v>
      </c>
      <c r="B19" s="55">
        <v>131</v>
      </c>
      <c r="C19" s="55">
        <v>151</v>
      </c>
      <c r="D19" s="55">
        <v>158</v>
      </c>
      <c r="E19" s="55">
        <v>164</v>
      </c>
    </row>
    <row r="20" spans="1:5" ht="15.75">
      <c r="A20" s="128" t="s">
        <v>41</v>
      </c>
      <c r="B20" s="55">
        <v>135</v>
      </c>
      <c r="C20" s="55">
        <v>155</v>
      </c>
      <c r="D20" s="55">
        <v>162</v>
      </c>
      <c r="E20" s="55">
        <v>169</v>
      </c>
    </row>
    <row r="21" spans="1:5" ht="15.75">
      <c r="A21" s="128" t="s">
        <v>42</v>
      </c>
      <c r="B21" s="55">
        <v>139</v>
      </c>
      <c r="C21" s="55">
        <v>160</v>
      </c>
      <c r="D21" s="55">
        <v>167</v>
      </c>
      <c r="E21" s="55">
        <v>174</v>
      </c>
    </row>
    <row r="22" spans="1:5" ht="15.75">
      <c r="A22" s="128" t="s">
        <v>43</v>
      </c>
      <c r="B22" s="55">
        <v>143</v>
      </c>
      <c r="C22" s="55">
        <v>165</v>
      </c>
      <c r="D22" s="55">
        <v>172</v>
      </c>
      <c r="E22" s="55">
        <v>179</v>
      </c>
    </row>
    <row r="23" spans="1:5" ht="15.75">
      <c r="A23" s="128" t="s">
        <v>44</v>
      </c>
      <c r="B23" s="55">
        <v>147</v>
      </c>
      <c r="C23" s="55">
        <v>169</v>
      </c>
      <c r="D23" s="55">
        <v>177</v>
      </c>
      <c r="E23" s="55">
        <v>184</v>
      </c>
    </row>
    <row r="24" spans="1:5" ht="15.75">
      <c r="A24" s="128" t="s">
        <v>45</v>
      </c>
      <c r="B24" s="55">
        <v>151</v>
      </c>
      <c r="C24" s="55">
        <v>174</v>
      </c>
      <c r="D24" s="55">
        <v>182</v>
      </c>
      <c r="E24" s="55">
        <v>189</v>
      </c>
    </row>
    <row r="25" spans="1:5" ht="15.75">
      <c r="A25" s="128" t="s">
        <v>46</v>
      </c>
      <c r="B25" s="55">
        <v>155</v>
      </c>
      <c r="C25" s="55">
        <v>179</v>
      </c>
      <c r="D25" s="55">
        <v>187</v>
      </c>
      <c r="E25" s="55">
        <v>194</v>
      </c>
    </row>
    <row r="26" spans="1:5" ht="15.75">
      <c r="A26" s="128" t="s">
        <v>47</v>
      </c>
      <c r="B26" s="55">
        <v>160</v>
      </c>
      <c r="C26" s="55">
        <v>184</v>
      </c>
      <c r="D26" s="55">
        <v>192</v>
      </c>
      <c r="E26" s="55">
        <v>200</v>
      </c>
    </row>
    <row r="27" spans="1:5" ht="15.75">
      <c r="A27" s="128" t="s">
        <v>48</v>
      </c>
      <c r="B27" s="55">
        <v>164</v>
      </c>
      <c r="C27" s="55">
        <v>189</v>
      </c>
      <c r="D27" s="55">
        <v>197</v>
      </c>
      <c r="E27" s="55">
        <v>205</v>
      </c>
    </row>
    <row r="28" spans="1:5" ht="15.75">
      <c r="A28" s="128" t="s">
        <v>49</v>
      </c>
      <c r="B28" s="55">
        <v>168</v>
      </c>
      <c r="C28" s="55">
        <v>194</v>
      </c>
      <c r="D28" s="55">
        <v>202</v>
      </c>
      <c r="E28" s="55">
        <v>210</v>
      </c>
    </row>
  </sheetData>
  <mergeCells count="6">
    <mergeCell ref="A1:E1"/>
    <mergeCell ref="A3:A6"/>
    <mergeCell ref="B3:B6"/>
    <mergeCell ref="C3:C6"/>
    <mergeCell ref="D3:D6"/>
    <mergeCell ref="E3:E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8"/>
  <sheetViews>
    <sheetView zoomScaleNormal="100" workbookViewId="0">
      <selection activeCell="C8" sqref="C8"/>
    </sheetView>
  </sheetViews>
  <sheetFormatPr defaultRowHeight="14.1" customHeight="1"/>
  <cols>
    <col min="1" max="2" width="14.7109375" style="43" customWidth="1"/>
    <col min="3" max="3" width="26" style="43" customWidth="1"/>
    <col min="4" max="255" width="14.7109375" style="43" customWidth="1"/>
    <col min="256" max="257" width="14.7109375" style="44" customWidth="1"/>
    <col min="258" max="258" width="26" style="44" customWidth="1"/>
    <col min="259" max="513" width="14.7109375" style="44" customWidth="1"/>
    <col min="514" max="514" width="26" style="44" customWidth="1"/>
    <col min="515" max="769" width="14.7109375" style="44" customWidth="1"/>
    <col min="770" max="770" width="26" style="44" customWidth="1"/>
    <col min="771" max="1025" width="14.7109375" style="44" customWidth="1"/>
    <col min="1026" max="1026" width="26" style="44" customWidth="1"/>
    <col min="1027" max="1281" width="14.7109375" style="44" customWidth="1"/>
    <col min="1282" max="1282" width="26" style="44" customWidth="1"/>
    <col min="1283" max="1537" width="14.7109375" style="44" customWidth="1"/>
    <col min="1538" max="1538" width="26" style="44" customWidth="1"/>
    <col min="1539" max="1793" width="14.7109375" style="44" customWidth="1"/>
    <col min="1794" max="1794" width="26" style="44" customWidth="1"/>
    <col min="1795" max="2049" width="14.7109375" style="44" customWidth="1"/>
    <col min="2050" max="2050" width="26" style="44" customWidth="1"/>
    <col min="2051" max="2305" width="14.7109375" style="44" customWidth="1"/>
    <col min="2306" max="2306" width="26" style="44" customWidth="1"/>
    <col min="2307" max="2561" width="14.7109375" style="44" customWidth="1"/>
    <col min="2562" max="2562" width="26" style="44" customWidth="1"/>
    <col min="2563" max="2817" width="14.7109375" style="44" customWidth="1"/>
    <col min="2818" max="2818" width="26" style="44" customWidth="1"/>
    <col min="2819" max="3073" width="14.7109375" style="44" customWidth="1"/>
    <col min="3074" max="3074" width="26" style="44" customWidth="1"/>
    <col min="3075" max="3329" width="14.7109375" style="44" customWidth="1"/>
    <col min="3330" max="3330" width="26" style="44" customWidth="1"/>
    <col min="3331" max="3585" width="14.7109375" style="44" customWidth="1"/>
    <col min="3586" max="3586" width="26" style="44" customWidth="1"/>
    <col min="3587" max="3841" width="14.7109375" style="44" customWidth="1"/>
    <col min="3842" max="3842" width="26" style="44" customWidth="1"/>
    <col min="3843" max="4097" width="14.7109375" style="44" customWidth="1"/>
    <col min="4098" max="4098" width="26" style="44" customWidth="1"/>
    <col min="4099" max="4353" width="14.7109375" style="44" customWidth="1"/>
    <col min="4354" max="4354" width="26" style="44" customWidth="1"/>
    <col min="4355" max="4609" width="14.7109375" style="44" customWidth="1"/>
    <col min="4610" max="4610" width="26" style="44" customWidth="1"/>
    <col min="4611" max="4865" width="14.7109375" style="44" customWidth="1"/>
    <col min="4866" max="4866" width="26" style="44" customWidth="1"/>
    <col min="4867" max="5121" width="14.7109375" style="44" customWidth="1"/>
    <col min="5122" max="5122" width="26" style="44" customWidth="1"/>
    <col min="5123" max="5377" width="14.7109375" style="44" customWidth="1"/>
    <col min="5378" max="5378" width="26" style="44" customWidth="1"/>
    <col min="5379" max="5633" width="14.7109375" style="44" customWidth="1"/>
    <col min="5634" max="5634" width="26" style="44" customWidth="1"/>
    <col min="5635" max="5889" width="14.7109375" style="44" customWidth="1"/>
    <col min="5890" max="5890" width="26" style="44" customWidth="1"/>
    <col min="5891" max="6145" width="14.7109375" style="44" customWidth="1"/>
    <col min="6146" max="6146" width="26" style="44" customWidth="1"/>
    <col min="6147" max="6401" width="14.7109375" style="44" customWidth="1"/>
    <col min="6402" max="6402" width="26" style="44" customWidth="1"/>
    <col min="6403" max="6657" width="14.7109375" style="44" customWidth="1"/>
    <col min="6658" max="6658" width="26" style="44" customWidth="1"/>
    <col min="6659" max="6913" width="14.7109375" style="44" customWidth="1"/>
    <col min="6914" max="6914" width="26" style="44" customWidth="1"/>
    <col min="6915" max="7169" width="14.7109375" style="44" customWidth="1"/>
    <col min="7170" max="7170" width="26" style="44" customWidth="1"/>
    <col min="7171" max="7425" width="14.7109375" style="44" customWidth="1"/>
    <col min="7426" max="7426" width="26" style="44" customWidth="1"/>
    <col min="7427" max="7681" width="14.7109375" style="44" customWidth="1"/>
    <col min="7682" max="7682" width="26" style="44" customWidth="1"/>
    <col min="7683" max="7937" width="14.7109375" style="44" customWidth="1"/>
    <col min="7938" max="7938" width="26" style="44" customWidth="1"/>
    <col min="7939" max="8193" width="14.7109375" style="44" customWidth="1"/>
    <col min="8194" max="8194" width="26" style="44" customWidth="1"/>
    <col min="8195" max="8449" width="14.7109375" style="44" customWidth="1"/>
    <col min="8450" max="8450" width="26" style="44" customWidth="1"/>
    <col min="8451" max="8705" width="14.7109375" style="44" customWidth="1"/>
    <col min="8706" max="8706" width="26" style="44" customWidth="1"/>
    <col min="8707" max="8961" width="14.7109375" style="44" customWidth="1"/>
    <col min="8962" max="8962" width="26" style="44" customWidth="1"/>
    <col min="8963" max="9217" width="14.7109375" style="44" customWidth="1"/>
    <col min="9218" max="9218" width="26" style="44" customWidth="1"/>
    <col min="9219" max="9473" width="14.7109375" style="44" customWidth="1"/>
    <col min="9474" max="9474" width="26" style="44" customWidth="1"/>
    <col min="9475" max="9729" width="14.7109375" style="44" customWidth="1"/>
    <col min="9730" max="9730" width="26" style="44" customWidth="1"/>
    <col min="9731" max="9985" width="14.7109375" style="44" customWidth="1"/>
    <col min="9986" max="9986" width="26" style="44" customWidth="1"/>
    <col min="9987" max="10241" width="14.7109375" style="44" customWidth="1"/>
    <col min="10242" max="10242" width="26" style="44" customWidth="1"/>
    <col min="10243" max="10497" width="14.7109375" style="44" customWidth="1"/>
    <col min="10498" max="10498" width="26" style="44" customWidth="1"/>
    <col min="10499" max="10753" width="14.7109375" style="44" customWidth="1"/>
    <col min="10754" max="10754" width="26" style="44" customWidth="1"/>
    <col min="10755" max="11009" width="14.7109375" style="44" customWidth="1"/>
    <col min="11010" max="11010" width="26" style="44" customWidth="1"/>
    <col min="11011" max="11265" width="14.7109375" style="44" customWidth="1"/>
    <col min="11266" max="11266" width="26" style="44" customWidth="1"/>
    <col min="11267" max="11521" width="14.7109375" style="44" customWidth="1"/>
    <col min="11522" max="11522" width="26" style="44" customWidth="1"/>
    <col min="11523" max="11777" width="14.7109375" style="44" customWidth="1"/>
    <col min="11778" max="11778" width="26" style="44" customWidth="1"/>
    <col min="11779" max="12033" width="14.7109375" style="44" customWidth="1"/>
    <col min="12034" max="12034" width="26" style="44" customWidth="1"/>
    <col min="12035" max="12289" width="14.7109375" style="44" customWidth="1"/>
    <col min="12290" max="12290" width="26" style="44" customWidth="1"/>
    <col min="12291" max="12545" width="14.7109375" style="44" customWidth="1"/>
    <col min="12546" max="12546" width="26" style="44" customWidth="1"/>
    <col min="12547" max="12801" width="14.7109375" style="44" customWidth="1"/>
    <col min="12802" max="12802" width="26" style="44" customWidth="1"/>
    <col min="12803" max="13057" width="14.7109375" style="44" customWidth="1"/>
    <col min="13058" max="13058" width="26" style="44" customWidth="1"/>
    <col min="13059" max="13313" width="14.7109375" style="44" customWidth="1"/>
    <col min="13314" max="13314" width="26" style="44" customWidth="1"/>
    <col min="13315" max="13569" width="14.7109375" style="44" customWidth="1"/>
    <col min="13570" max="13570" width="26" style="44" customWidth="1"/>
    <col min="13571" max="13825" width="14.7109375" style="44" customWidth="1"/>
    <col min="13826" max="13826" width="26" style="44" customWidth="1"/>
    <col min="13827" max="14081" width="14.7109375" style="44" customWidth="1"/>
    <col min="14082" max="14082" width="26" style="44" customWidth="1"/>
    <col min="14083" max="14337" width="14.7109375" style="44" customWidth="1"/>
    <col min="14338" max="14338" width="26" style="44" customWidth="1"/>
    <col min="14339" max="14593" width="14.7109375" style="44" customWidth="1"/>
    <col min="14594" max="14594" width="26" style="44" customWidth="1"/>
    <col min="14595" max="14849" width="14.7109375" style="44" customWidth="1"/>
    <col min="14850" max="14850" width="26" style="44" customWidth="1"/>
    <col min="14851" max="15105" width="14.7109375" style="44" customWidth="1"/>
    <col min="15106" max="15106" width="26" style="44" customWidth="1"/>
    <col min="15107" max="15361" width="14.7109375" style="44" customWidth="1"/>
    <col min="15362" max="15362" width="26" style="44" customWidth="1"/>
    <col min="15363" max="15617" width="14.7109375" style="44" customWidth="1"/>
    <col min="15618" max="15618" width="26" style="44" customWidth="1"/>
    <col min="15619" max="15873" width="14.7109375" style="44" customWidth="1"/>
    <col min="15874" max="15874" width="26" style="44" customWidth="1"/>
    <col min="15875" max="16129" width="14.7109375" style="44" customWidth="1"/>
    <col min="16130" max="16130" width="26" style="44" customWidth="1"/>
    <col min="16131" max="16384" width="14.7109375" style="44" customWidth="1"/>
  </cols>
  <sheetData>
    <row r="1" spans="1:255" s="46" customFormat="1" ht="55.5" customHeight="1" thickBot="1">
      <c r="A1" s="172" t="s">
        <v>66</v>
      </c>
      <c r="B1" s="173"/>
      <c r="C1" s="173"/>
      <c r="D1" s="173"/>
      <c r="E1" s="173"/>
      <c r="F1" s="173"/>
      <c r="G1" s="173"/>
      <c r="H1" s="17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row>
    <row r="2" spans="1:255" s="46" customFormat="1" ht="14.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row>
    <row r="3" spans="1:255" s="43" customFormat="1" ht="16.899999999999999" customHeight="1">
      <c r="A3" s="129" t="s">
        <v>64</v>
      </c>
      <c r="B3" s="129" t="s">
        <v>3</v>
      </c>
      <c r="C3" s="129" t="s">
        <v>65</v>
      </c>
    </row>
    <row r="4" spans="1:255" s="43" customFormat="1" ht="14.25" customHeight="1">
      <c r="A4" s="58" t="s">
        <v>2</v>
      </c>
      <c r="B4" s="59"/>
      <c r="C4" s="60"/>
    </row>
    <row r="5" spans="1:255" s="43" customFormat="1" ht="14.25" customHeight="1">
      <c r="A5" s="61" t="s">
        <v>2</v>
      </c>
      <c r="B5" s="62"/>
      <c r="C5" s="63">
        <f t="shared" ref="C5:C24" si="0">B4-B5</f>
        <v>0</v>
      </c>
    </row>
    <row r="6" spans="1:255" s="43" customFormat="1" ht="14.25" customHeight="1">
      <c r="A6" s="61" t="s">
        <v>2</v>
      </c>
      <c r="B6" s="62"/>
      <c r="C6" s="63">
        <f t="shared" si="0"/>
        <v>0</v>
      </c>
    </row>
    <row r="7" spans="1:255" s="43" customFormat="1" ht="14.25" customHeight="1">
      <c r="A7" s="61" t="s">
        <v>2</v>
      </c>
      <c r="B7" s="62"/>
      <c r="C7" s="63">
        <f t="shared" si="0"/>
        <v>0</v>
      </c>
    </row>
    <row r="8" spans="1:255" s="43" customFormat="1" ht="14.25" customHeight="1">
      <c r="A8" s="61" t="s">
        <v>2</v>
      </c>
      <c r="B8" s="62"/>
      <c r="C8" s="63">
        <f t="shared" si="0"/>
        <v>0</v>
      </c>
    </row>
    <row r="9" spans="1:255" s="43" customFormat="1" ht="14.25" customHeight="1">
      <c r="A9" s="61" t="s">
        <v>2</v>
      </c>
      <c r="B9" s="62"/>
      <c r="C9" s="63">
        <f t="shared" si="0"/>
        <v>0</v>
      </c>
    </row>
    <row r="10" spans="1:255" s="43" customFormat="1" ht="14.25" customHeight="1">
      <c r="A10" s="61" t="s">
        <v>2</v>
      </c>
      <c r="B10" s="62"/>
      <c r="C10" s="63">
        <f t="shared" si="0"/>
        <v>0</v>
      </c>
    </row>
    <row r="11" spans="1:255" s="43" customFormat="1" ht="14.25" customHeight="1">
      <c r="A11" s="61" t="s">
        <v>2</v>
      </c>
      <c r="B11" s="62"/>
      <c r="C11" s="63">
        <f t="shared" si="0"/>
        <v>0</v>
      </c>
    </row>
    <row r="12" spans="1:255" s="43" customFormat="1" ht="14.25" customHeight="1">
      <c r="A12" s="61" t="s">
        <v>2</v>
      </c>
      <c r="B12" s="62"/>
      <c r="C12" s="63">
        <f t="shared" si="0"/>
        <v>0</v>
      </c>
    </row>
    <row r="13" spans="1:255" s="43" customFormat="1" ht="14.25" customHeight="1">
      <c r="A13" s="61" t="s">
        <v>2</v>
      </c>
      <c r="B13" s="62"/>
      <c r="C13" s="63">
        <f t="shared" si="0"/>
        <v>0</v>
      </c>
    </row>
    <row r="14" spans="1:255" s="43" customFormat="1" ht="14.25" customHeight="1">
      <c r="A14" s="61" t="s">
        <v>2</v>
      </c>
      <c r="B14" s="62"/>
      <c r="C14" s="63">
        <f t="shared" si="0"/>
        <v>0</v>
      </c>
    </row>
    <row r="15" spans="1:255" s="43" customFormat="1" ht="14.25" customHeight="1">
      <c r="A15" s="61" t="s">
        <v>2</v>
      </c>
      <c r="B15" s="62"/>
      <c r="C15" s="63">
        <f t="shared" si="0"/>
        <v>0</v>
      </c>
    </row>
    <row r="16" spans="1:255" s="43" customFormat="1" ht="14.25" customHeight="1">
      <c r="A16" s="61" t="s">
        <v>2</v>
      </c>
      <c r="B16" s="62"/>
      <c r="C16" s="63">
        <f t="shared" si="0"/>
        <v>0</v>
      </c>
      <c r="D16" s="47"/>
      <c r="E16" s="47"/>
      <c r="F16" s="47"/>
      <c r="G16" s="47"/>
      <c r="H16" s="47"/>
      <c r="I16" s="47"/>
    </row>
    <row r="17" spans="1:9" s="43" customFormat="1" ht="14.25" customHeight="1">
      <c r="A17" s="61" t="s">
        <v>2</v>
      </c>
      <c r="B17" s="62"/>
      <c r="C17" s="63">
        <f t="shared" si="0"/>
        <v>0</v>
      </c>
      <c r="D17" s="47"/>
      <c r="E17" s="47"/>
      <c r="F17" s="47"/>
      <c r="G17" s="47"/>
      <c r="H17" s="47"/>
      <c r="I17" s="47"/>
    </row>
    <row r="18" spans="1:9" s="43" customFormat="1" ht="14.25" customHeight="1">
      <c r="A18" s="61" t="s">
        <v>2</v>
      </c>
      <c r="B18" s="62"/>
      <c r="C18" s="63">
        <f t="shared" si="0"/>
        <v>0</v>
      </c>
      <c r="D18" s="5"/>
      <c r="E18" s="5"/>
      <c r="F18" s="47"/>
      <c r="G18" s="47"/>
      <c r="H18" s="47"/>
      <c r="I18" s="47"/>
    </row>
    <row r="19" spans="1:9" s="43" customFormat="1" ht="14.25" customHeight="1">
      <c r="A19" s="61" t="s">
        <v>2</v>
      </c>
      <c r="B19" s="62"/>
      <c r="C19" s="63">
        <f t="shared" si="0"/>
        <v>0</v>
      </c>
      <c r="D19" s="5"/>
      <c r="E19" s="5"/>
      <c r="F19" s="47"/>
      <c r="G19" s="47"/>
      <c r="H19" s="47"/>
      <c r="I19" s="47"/>
    </row>
    <row r="20" spans="1:9" s="43" customFormat="1" ht="14.25" customHeight="1">
      <c r="A20" s="61" t="s">
        <v>2</v>
      </c>
      <c r="B20" s="62"/>
      <c r="C20" s="63">
        <f t="shared" si="0"/>
        <v>0</v>
      </c>
      <c r="D20" s="5"/>
      <c r="E20" s="5"/>
      <c r="F20" s="47"/>
      <c r="G20" s="47"/>
      <c r="H20" s="47"/>
      <c r="I20" s="47"/>
    </row>
    <row r="21" spans="1:9" s="43" customFormat="1" ht="14.25" customHeight="1">
      <c r="A21" s="61" t="s">
        <v>2</v>
      </c>
      <c r="B21" s="62"/>
      <c r="C21" s="63">
        <f t="shared" si="0"/>
        <v>0</v>
      </c>
      <c r="D21" s="47"/>
      <c r="E21" s="47"/>
      <c r="F21" s="47"/>
      <c r="G21" s="47"/>
      <c r="H21" s="47"/>
      <c r="I21" s="47"/>
    </row>
    <row r="22" spans="1:9" s="43" customFormat="1" ht="14.25" customHeight="1">
      <c r="A22" s="61" t="s">
        <v>2</v>
      </c>
      <c r="B22" s="62"/>
      <c r="C22" s="63">
        <f t="shared" si="0"/>
        <v>0</v>
      </c>
      <c r="D22" s="47"/>
      <c r="E22" s="47"/>
      <c r="F22" s="47"/>
      <c r="G22" s="47"/>
      <c r="H22" s="47"/>
      <c r="I22" s="47"/>
    </row>
    <row r="23" spans="1:9" s="43" customFormat="1" ht="14.25" customHeight="1">
      <c r="A23" s="61" t="s">
        <v>2</v>
      </c>
      <c r="B23" s="62"/>
      <c r="C23" s="63">
        <f t="shared" si="0"/>
        <v>0</v>
      </c>
      <c r="D23" s="47"/>
      <c r="E23" s="47"/>
      <c r="F23" s="47"/>
      <c r="G23" s="47"/>
      <c r="H23" s="47"/>
      <c r="I23" s="47"/>
    </row>
    <row r="24" spans="1:9" s="43" customFormat="1" ht="14.25" customHeight="1">
      <c r="A24" s="64" t="s">
        <v>2</v>
      </c>
      <c r="B24" s="65"/>
      <c r="C24" s="66">
        <f t="shared" si="0"/>
        <v>0</v>
      </c>
    </row>
    <row r="25" spans="1:9" s="43" customFormat="1" ht="14.25" customHeight="1">
      <c r="A25" s="49"/>
      <c r="B25" s="48"/>
      <c r="C25" s="49"/>
    </row>
    <row r="26" spans="1:9" s="43" customFormat="1" ht="14.25" customHeight="1">
      <c r="A26" s="49"/>
      <c r="B26" s="48"/>
      <c r="C26" s="49"/>
    </row>
    <row r="27" spans="1:9" s="43" customFormat="1" ht="14.25" customHeight="1">
      <c r="A27" s="49"/>
      <c r="B27" s="48"/>
      <c r="C27" s="49"/>
    </row>
    <row r="28" spans="1:9" s="43" customFormat="1" ht="14.25" customHeight="1">
      <c r="A28" s="49"/>
      <c r="B28" s="48"/>
      <c r="C28" s="49"/>
    </row>
    <row r="29" spans="1:9" s="43" customFormat="1" ht="14.25" customHeight="1">
      <c r="A29" s="49"/>
      <c r="B29" s="48"/>
      <c r="C29" s="49"/>
    </row>
    <row r="30" spans="1:9" s="43" customFormat="1" ht="14.25" customHeight="1">
      <c r="A30" s="49"/>
      <c r="B30" s="48"/>
      <c r="C30" s="49"/>
    </row>
    <row r="31" spans="1:9" s="43" customFormat="1" ht="14.25" customHeight="1">
      <c r="A31" s="49"/>
      <c r="B31" s="48"/>
      <c r="C31" s="49"/>
    </row>
    <row r="32" spans="1:9" s="43" customFormat="1" ht="14.25" customHeight="1">
      <c r="A32" s="49"/>
      <c r="B32" s="48"/>
      <c r="C32" s="49"/>
    </row>
    <row r="33" spans="1:3" s="43" customFormat="1" ht="14.25" customHeight="1">
      <c r="A33" s="49"/>
      <c r="B33" s="48"/>
      <c r="C33" s="49"/>
    </row>
    <row r="34" spans="1:3" s="43" customFormat="1" ht="14.25" customHeight="1">
      <c r="A34" s="49"/>
      <c r="B34" s="48"/>
      <c r="C34" s="49"/>
    </row>
    <row r="35" spans="1:3" s="43" customFormat="1" ht="14.25" customHeight="1">
      <c r="A35" s="49"/>
      <c r="B35" s="48"/>
      <c r="C35" s="49"/>
    </row>
    <row r="36" spans="1:3" s="43" customFormat="1" ht="14.25" customHeight="1">
      <c r="A36" s="49"/>
      <c r="B36" s="48"/>
      <c r="C36" s="49"/>
    </row>
    <row r="37" spans="1:3" s="43" customFormat="1" ht="14.25" customHeight="1">
      <c r="A37" s="49"/>
      <c r="B37" s="48"/>
      <c r="C37" s="49"/>
    </row>
    <row r="38" spans="1:3" s="43" customFormat="1" ht="14.25" customHeight="1">
      <c r="A38" s="49"/>
      <c r="B38" s="48"/>
      <c r="C38" s="49"/>
    </row>
  </sheetData>
  <mergeCells count="1">
    <mergeCell ref="A1:H1"/>
  </mergeCells>
  <pageMargins left="0.25" right="0.25" top="0.75" bottom="0.75" header="0.3" footer="0.3"/>
  <pageSetup paperSize="9" orientation="landscape" verticalDpi="2048"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zoomScaleNormal="100" workbookViewId="0">
      <selection sqref="A1:Z1"/>
    </sheetView>
  </sheetViews>
  <sheetFormatPr defaultColWidth="9.140625" defaultRowHeight="14.1" customHeight="1"/>
  <cols>
    <col min="1" max="1" width="5.140625" style="50" customWidth="1"/>
    <col min="2" max="2" width="6.42578125" style="50" customWidth="1"/>
    <col min="3" max="256" width="5.140625" style="50" customWidth="1"/>
    <col min="257" max="16384" width="9.140625" style="51"/>
  </cols>
  <sheetData>
    <row r="1" spans="1:26" ht="56.25" customHeight="1" thickBot="1">
      <c r="A1" s="179" t="s">
        <v>67</v>
      </c>
      <c r="B1" s="180"/>
      <c r="C1" s="180"/>
      <c r="D1" s="180"/>
      <c r="E1" s="180"/>
      <c r="F1" s="180"/>
      <c r="G1" s="180"/>
      <c r="H1" s="180"/>
      <c r="I1" s="180"/>
      <c r="J1" s="180"/>
      <c r="K1" s="180"/>
      <c r="L1" s="180"/>
      <c r="M1" s="180"/>
      <c r="N1" s="180"/>
      <c r="O1" s="180"/>
      <c r="P1" s="180"/>
      <c r="Q1" s="180"/>
      <c r="R1" s="180"/>
      <c r="S1" s="180"/>
      <c r="T1" s="180"/>
      <c r="U1" s="180"/>
      <c r="V1" s="180"/>
      <c r="W1" s="180"/>
      <c r="X1" s="180"/>
      <c r="Y1" s="180"/>
      <c r="Z1" s="181"/>
    </row>
    <row r="2" spans="1:26" s="50" customFormat="1" ht="12.75">
      <c r="A2" s="175"/>
      <c r="B2" s="176"/>
      <c r="C2" s="103">
        <v>100</v>
      </c>
      <c r="D2" s="104">
        <v>105</v>
      </c>
      <c r="E2" s="104">
        <v>110</v>
      </c>
      <c r="F2" s="104">
        <v>115</v>
      </c>
      <c r="G2" s="104">
        <v>120</v>
      </c>
      <c r="H2" s="104">
        <v>125</v>
      </c>
      <c r="I2" s="104">
        <v>130</v>
      </c>
      <c r="J2" s="104">
        <v>135</v>
      </c>
      <c r="K2" s="104">
        <v>140</v>
      </c>
      <c r="L2" s="104">
        <v>145</v>
      </c>
      <c r="M2" s="104">
        <v>150</v>
      </c>
      <c r="N2" s="104">
        <v>155</v>
      </c>
      <c r="O2" s="104">
        <v>160</v>
      </c>
      <c r="P2" s="104">
        <v>165</v>
      </c>
      <c r="Q2" s="104">
        <v>170</v>
      </c>
      <c r="R2" s="104">
        <v>175</v>
      </c>
      <c r="S2" s="104">
        <v>180</v>
      </c>
      <c r="T2" s="104">
        <v>185</v>
      </c>
      <c r="U2" s="104">
        <v>190</v>
      </c>
      <c r="V2" s="104">
        <v>195</v>
      </c>
      <c r="W2" s="104">
        <v>200</v>
      </c>
      <c r="X2" s="104">
        <v>205</v>
      </c>
      <c r="Y2" s="104">
        <v>210</v>
      </c>
      <c r="Z2" s="105">
        <v>210</v>
      </c>
    </row>
    <row r="3" spans="1:26" s="50" customFormat="1" ht="12.75">
      <c r="A3" s="177"/>
      <c r="B3" s="178"/>
      <c r="C3" s="52">
        <v>45.4</v>
      </c>
      <c r="D3" s="53">
        <v>47.7</v>
      </c>
      <c r="E3" s="53">
        <v>50</v>
      </c>
      <c r="F3" s="53">
        <v>52.3</v>
      </c>
      <c r="G3" s="53">
        <v>54.5</v>
      </c>
      <c r="H3" s="53">
        <v>56.8</v>
      </c>
      <c r="I3" s="53">
        <v>59.1</v>
      </c>
      <c r="J3" s="53">
        <v>61.4</v>
      </c>
      <c r="K3" s="53">
        <v>63.6</v>
      </c>
      <c r="L3" s="53">
        <v>65.900000000000006</v>
      </c>
      <c r="M3" s="53">
        <v>68.2</v>
      </c>
      <c r="N3" s="53">
        <v>70.5</v>
      </c>
      <c r="O3" s="53">
        <v>72.7</v>
      </c>
      <c r="P3" s="53">
        <v>75</v>
      </c>
      <c r="Q3" s="53">
        <v>77.3</v>
      </c>
      <c r="R3" s="53">
        <v>79.5</v>
      </c>
      <c r="S3" s="53">
        <v>81.8</v>
      </c>
      <c r="T3" s="53">
        <v>84.1</v>
      </c>
      <c r="U3" s="53">
        <v>86.4</v>
      </c>
      <c r="V3" s="53">
        <v>88.6</v>
      </c>
      <c r="W3" s="53">
        <v>90.9</v>
      </c>
      <c r="X3" s="53">
        <v>93.2</v>
      </c>
      <c r="Y3" s="53">
        <v>95.5</v>
      </c>
      <c r="Z3" s="54">
        <v>97.7</v>
      </c>
    </row>
    <row r="4" spans="1:26" s="50" customFormat="1" ht="21.6" customHeight="1">
      <c r="A4" s="106">
        <v>58</v>
      </c>
      <c r="B4" s="107">
        <v>147.32</v>
      </c>
      <c r="C4" s="108">
        <f t="shared" ref="C4:R19" si="0">IF($A4=0,"",C$2/$A4^2*703)</f>
        <v>20.897740784780023</v>
      </c>
      <c r="D4" s="109">
        <f t="shared" si="0"/>
        <v>21.942627824019024</v>
      </c>
      <c r="E4" s="109">
        <f t="shared" si="0"/>
        <v>22.987514863258028</v>
      </c>
      <c r="F4" s="109">
        <f t="shared" si="0"/>
        <v>24.032401902497028</v>
      </c>
      <c r="G4" s="110">
        <f t="shared" si="0"/>
        <v>25.077288941736029</v>
      </c>
      <c r="H4" s="110">
        <f t="shared" si="0"/>
        <v>26.12217598097503</v>
      </c>
      <c r="I4" s="110">
        <f t="shared" si="0"/>
        <v>27.167063020214034</v>
      </c>
      <c r="J4" s="110">
        <f t="shared" si="0"/>
        <v>28.211950059453031</v>
      </c>
      <c r="K4" s="110">
        <f t="shared" si="0"/>
        <v>29.256837098692035</v>
      </c>
      <c r="L4" s="110">
        <f t="shared" si="0"/>
        <v>30.301724137931036</v>
      </c>
      <c r="M4" s="110">
        <f t="shared" si="0"/>
        <v>31.346611177170033</v>
      </c>
      <c r="N4" s="110">
        <f t="shared" si="0"/>
        <v>32.39149821640904</v>
      </c>
      <c r="O4" s="110">
        <f t="shared" si="0"/>
        <v>33.436385255648041</v>
      </c>
      <c r="P4" s="110">
        <f t="shared" si="0"/>
        <v>34.481272294887034</v>
      </c>
      <c r="Q4" s="110">
        <f t="shared" si="0"/>
        <v>35.526159334126042</v>
      </c>
      <c r="R4" s="110">
        <f t="shared" si="0"/>
        <v>36.571046373365043</v>
      </c>
      <c r="S4" s="110">
        <f t="shared" ref="S4:Z18" si="1">IF($A4=0,"",S$2/$A4^2*703)</f>
        <v>37.615933412604043</v>
      </c>
      <c r="T4" s="110">
        <f t="shared" si="1"/>
        <v>38.660820451843044</v>
      </c>
      <c r="U4" s="110">
        <f t="shared" si="1"/>
        <v>39.705707491082045</v>
      </c>
      <c r="V4" s="110">
        <f t="shared" si="1"/>
        <v>40.750594530321045</v>
      </c>
      <c r="W4" s="110">
        <f t="shared" si="1"/>
        <v>41.795481569560046</v>
      </c>
      <c r="X4" s="110">
        <f t="shared" si="1"/>
        <v>42.840368608799054</v>
      </c>
      <c r="Y4" s="110">
        <f t="shared" si="1"/>
        <v>43.885255648038047</v>
      </c>
      <c r="Z4" s="111">
        <f t="shared" si="1"/>
        <v>43.885255648038047</v>
      </c>
    </row>
    <row r="5" spans="1:26" s="50" customFormat="1" ht="21.6" customHeight="1">
      <c r="A5" s="112">
        <v>59</v>
      </c>
      <c r="B5" s="113">
        <v>149.86000000000001</v>
      </c>
      <c r="C5" s="114">
        <f t="shared" si="0"/>
        <v>20.195346164895145</v>
      </c>
      <c r="D5" s="115">
        <f t="shared" si="0"/>
        <v>21.205113473139903</v>
      </c>
      <c r="E5" s="115">
        <f t="shared" si="0"/>
        <v>22.214880781384657</v>
      </c>
      <c r="F5" s="115">
        <f t="shared" si="0"/>
        <v>23.224648089629415</v>
      </c>
      <c r="G5" s="115">
        <f t="shared" si="0"/>
        <v>24.234415397874173</v>
      </c>
      <c r="H5" s="116">
        <f t="shared" si="0"/>
        <v>25.244182706118931</v>
      </c>
      <c r="I5" s="116">
        <f t="shared" si="0"/>
        <v>26.253950014363689</v>
      </c>
      <c r="J5" s="116">
        <f t="shared" si="0"/>
        <v>27.263717322608446</v>
      </c>
      <c r="K5" s="116">
        <f t="shared" si="0"/>
        <v>28.273484630853204</v>
      </c>
      <c r="L5" s="116">
        <f t="shared" si="0"/>
        <v>29.283251939097958</v>
      </c>
      <c r="M5" s="116">
        <f t="shared" si="0"/>
        <v>30.293019247342716</v>
      </c>
      <c r="N5" s="116">
        <f t="shared" si="0"/>
        <v>31.302786555587474</v>
      </c>
      <c r="O5" s="116">
        <f t="shared" si="0"/>
        <v>32.312553863832235</v>
      </c>
      <c r="P5" s="116">
        <f t="shared" si="0"/>
        <v>33.32232117207699</v>
      </c>
      <c r="Q5" s="116">
        <f t="shared" si="0"/>
        <v>34.332088480321751</v>
      </c>
      <c r="R5" s="116">
        <f t="shared" si="0"/>
        <v>35.341855788566505</v>
      </c>
      <c r="S5" s="116">
        <f t="shared" si="1"/>
        <v>36.351623096811259</v>
      </c>
      <c r="T5" s="116">
        <f t="shared" si="1"/>
        <v>37.361390405056021</v>
      </c>
      <c r="U5" s="116">
        <f t="shared" si="1"/>
        <v>38.371157713300775</v>
      </c>
      <c r="V5" s="116">
        <f t="shared" si="1"/>
        <v>39.380925021545536</v>
      </c>
      <c r="W5" s="116">
        <f t="shared" si="1"/>
        <v>40.390692329790291</v>
      </c>
      <c r="X5" s="116">
        <f t="shared" si="1"/>
        <v>41.400459638035045</v>
      </c>
      <c r="Y5" s="116">
        <f t="shared" si="1"/>
        <v>42.410226946279806</v>
      </c>
      <c r="Z5" s="117">
        <f t="shared" si="1"/>
        <v>42.410226946279806</v>
      </c>
    </row>
    <row r="6" spans="1:26" s="50" customFormat="1" ht="21.6" customHeight="1">
      <c r="A6" s="112">
        <v>60</v>
      </c>
      <c r="B6" s="113">
        <v>152.4</v>
      </c>
      <c r="C6" s="114">
        <f t="shared" si="0"/>
        <v>19.527777777777775</v>
      </c>
      <c r="D6" s="115">
        <f t="shared" si="0"/>
        <v>20.504166666666666</v>
      </c>
      <c r="E6" s="115">
        <f t="shared" si="0"/>
        <v>21.480555555555554</v>
      </c>
      <c r="F6" s="115">
        <f t="shared" si="0"/>
        <v>22.456944444444442</v>
      </c>
      <c r="G6" s="115">
        <f t="shared" si="0"/>
        <v>23.433333333333334</v>
      </c>
      <c r="H6" s="115">
        <f t="shared" si="0"/>
        <v>24.409722222222225</v>
      </c>
      <c r="I6" s="116">
        <f t="shared" si="0"/>
        <v>25.386111111111109</v>
      </c>
      <c r="J6" s="116">
        <f t="shared" si="0"/>
        <v>26.362500000000001</v>
      </c>
      <c r="K6" s="116">
        <f t="shared" si="0"/>
        <v>27.338888888888889</v>
      </c>
      <c r="L6" s="116">
        <f t="shared" si="0"/>
        <v>28.31527777777778</v>
      </c>
      <c r="M6" s="116">
        <f t="shared" si="0"/>
        <v>29.291666666666664</v>
      </c>
      <c r="N6" s="116">
        <f t="shared" si="0"/>
        <v>30.268055555555556</v>
      </c>
      <c r="O6" s="116">
        <f t="shared" si="0"/>
        <v>31.244444444444447</v>
      </c>
      <c r="P6" s="116">
        <f t="shared" si="0"/>
        <v>32.220833333333331</v>
      </c>
      <c r="Q6" s="116">
        <f t="shared" si="0"/>
        <v>33.197222222222223</v>
      </c>
      <c r="R6" s="116">
        <f t="shared" si="0"/>
        <v>34.173611111111114</v>
      </c>
      <c r="S6" s="116">
        <f t="shared" si="1"/>
        <v>35.15</v>
      </c>
      <c r="T6" s="116">
        <f t="shared" si="1"/>
        <v>36.12638888888889</v>
      </c>
      <c r="U6" s="116">
        <f t="shared" si="1"/>
        <v>37.102777777777774</v>
      </c>
      <c r="V6" s="116">
        <f t="shared" si="1"/>
        <v>38.079166666666666</v>
      </c>
      <c r="W6" s="116">
        <f t="shared" si="1"/>
        <v>39.05555555555555</v>
      </c>
      <c r="X6" s="116">
        <f t="shared" si="1"/>
        <v>40.031944444444441</v>
      </c>
      <c r="Y6" s="116">
        <f t="shared" si="1"/>
        <v>41.008333333333333</v>
      </c>
      <c r="Z6" s="117">
        <f t="shared" si="1"/>
        <v>41.008333333333333</v>
      </c>
    </row>
    <row r="7" spans="1:26" s="50" customFormat="1" ht="21.6" customHeight="1">
      <c r="A7" s="112">
        <v>61</v>
      </c>
      <c r="B7" s="113">
        <v>154.94</v>
      </c>
      <c r="C7" s="114">
        <f t="shared" si="0"/>
        <v>18.892770760548242</v>
      </c>
      <c r="D7" s="115">
        <f t="shared" si="0"/>
        <v>19.83740929857565</v>
      </c>
      <c r="E7" s="115">
        <f t="shared" si="0"/>
        <v>20.782047836603063</v>
      </c>
      <c r="F7" s="115">
        <f t="shared" si="0"/>
        <v>21.726686374630475</v>
      </c>
      <c r="G7" s="115">
        <f t="shared" si="0"/>
        <v>22.671324912657887</v>
      </c>
      <c r="H7" s="115">
        <f t="shared" si="0"/>
        <v>23.6159634506853</v>
      </c>
      <c r="I7" s="116">
        <f t="shared" si="0"/>
        <v>24.560601988712708</v>
      </c>
      <c r="J7" s="116">
        <f t="shared" si="0"/>
        <v>25.505240526740124</v>
      </c>
      <c r="K7" s="116">
        <f t="shared" si="0"/>
        <v>26.449879064767536</v>
      </c>
      <c r="L7" s="116">
        <f t="shared" si="0"/>
        <v>27.394517602794949</v>
      </c>
      <c r="M7" s="116">
        <f t="shared" si="0"/>
        <v>28.339156140822357</v>
      </c>
      <c r="N7" s="116">
        <f t="shared" si="0"/>
        <v>29.283794678849773</v>
      </c>
      <c r="O7" s="116">
        <f t="shared" si="0"/>
        <v>30.228433216877185</v>
      </c>
      <c r="P7" s="116">
        <f t="shared" si="0"/>
        <v>31.173071754904594</v>
      </c>
      <c r="Q7" s="116">
        <f t="shared" si="0"/>
        <v>32.117710292932003</v>
      </c>
      <c r="R7" s="116">
        <f t="shared" si="0"/>
        <v>33.062348830959422</v>
      </c>
      <c r="S7" s="116">
        <f t="shared" si="1"/>
        <v>34.006987368986834</v>
      </c>
      <c r="T7" s="116">
        <f t="shared" si="1"/>
        <v>34.951625907014247</v>
      </c>
      <c r="U7" s="116">
        <f t="shared" si="1"/>
        <v>35.896264445041652</v>
      </c>
      <c r="V7" s="116">
        <f t="shared" si="1"/>
        <v>36.840902983069071</v>
      </c>
      <c r="W7" s="116">
        <f t="shared" si="1"/>
        <v>37.785541521096484</v>
      </c>
      <c r="X7" s="116">
        <f t="shared" si="1"/>
        <v>38.730180059123889</v>
      </c>
      <c r="Y7" s="116">
        <f t="shared" si="1"/>
        <v>39.674818597151301</v>
      </c>
      <c r="Z7" s="117">
        <f t="shared" si="1"/>
        <v>39.674818597151301</v>
      </c>
    </row>
    <row r="8" spans="1:26" s="50" customFormat="1" ht="21.6" customHeight="1">
      <c r="A8" s="112">
        <v>62</v>
      </c>
      <c r="B8" s="113">
        <v>157.47999999999999</v>
      </c>
      <c r="C8" s="114">
        <f t="shared" si="0"/>
        <v>18.288241415192509</v>
      </c>
      <c r="D8" s="115">
        <f t="shared" si="0"/>
        <v>19.202653485952133</v>
      </c>
      <c r="E8" s="115">
        <f t="shared" si="0"/>
        <v>20.117065556711758</v>
      </c>
      <c r="F8" s="115">
        <f t="shared" si="0"/>
        <v>21.031477627471386</v>
      </c>
      <c r="G8" s="115">
        <f t="shared" si="0"/>
        <v>21.94588969823101</v>
      </c>
      <c r="H8" s="115">
        <f t="shared" si="0"/>
        <v>22.860301768990631</v>
      </c>
      <c r="I8" s="115">
        <f t="shared" si="0"/>
        <v>23.774713839750259</v>
      </c>
      <c r="J8" s="116">
        <f t="shared" si="0"/>
        <v>24.689125910509887</v>
      </c>
      <c r="K8" s="116">
        <f t="shared" si="0"/>
        <v>25.603537981269511</v>
      </c>
      <c r="L8" s="116">
        <f t="shared" si="0"/>
        <v>26.517950052029139</v>
      </c>
      <c r="M8" s="116">
        <f t="shared" si="0"/>
        <v>27.43236212278876</v>
      </c>
      <c r="N8" s="116">
        <f t="shared" si="0"/>
        <v>28.346774193548388</v>
      </c>
      <c r="O8" s="116">
        <f t="shared" si="0"/>
        <v>29.261186264308012</v>
      </c>
      <c r="P8" s="116">
        <f t="shared" si="0"/>
        <v>30.17559833506764</v>
      </c>
      <c r="Q8" s="116">
        <f t="shared" si="0"/>
        <v>31.090010405827261</v>
      </c>
      <c r="R8" s="116">
        <f t="shared" si="0"/>
        <v>32.004422476586889</v>
      </c>
      <c r="S8" s="116">
        <f t="shared" si="1"/>
        <v>32.918834547346513</v>
      </c>
      <c r="T8" s="116">
        <f t="shared" si="1"/>
        <v>33.833246618106138</v>
      </c>
      <c r="U8" s="116">
        <f t="shared" si="1"/>
        <v>34.747658688865769</v>
      </c>
      <c r="V8" s="116">
        <f t="shared" si="1"/>
        <v>35.662070759625387</v>
      </c>
      <c r="W8" s="116">
        <f t="shared" si="1"/>
        <v>36.576482830385018</v>
      </c>
      <c r="X8" s="116">
        <f t="shared" si="1"/>
        <v>37.490894901144642</v>
      </c>
      <c r="Y8" s="116">
        <f t="shared" si="1"/>
        <v>38.405306971904267</v>
      </c>
      <c r="Z8" s="117">
        <f t="shared" si="1"/>
        <v>38.405306971904267</v>
      </c>
    </row>
    <row r="9" spans="1:26" s="50" customFormat="1" ht="21.6" customHeight="1">
      <c r="A9" s="112">
        <v>63</v>
      </c>
      <c r="B9" s="113">
        <v>160.02000000000001</v>
      </c>
      <c r="C9" s="114">
        <f t="shared" si="0"/>
        <v>17.712270093222475</v>
      </c>
      <c r="D9" s="115">
        <f t="shared" si="0"/>
        <v>18.597883597883598</v>
      </c>
      <c r="E9" s="115">
        <f t="shared" si="0"/>
        <v>19.483497102544721</v>
      </c>
      <c r="F9" s="115">
        <f t="shared" si="0"/>
        <v>20.369110607205844</v>
      </c>
      <c r="G9" s="115">
        <f t="shared" si="0"/>
        <v>21.25472411186697</v>
      </c>
      <c r="H9" s="115">
        <f t="shared" si="0"/>
        <v>22.140337616528093</v>
      </c>
      <c r="I9" s="115">
        <f t="shared" si="0"/>
        <v>23.025951121189216</v>
      </c>
      <c r="J9" s="115">
        <f t="shared" si="0"/>
        <v>23.911564625850342</v>
      </c>
      <c r="K9" s="116">
        <f t="shared" si="0"/>
        <v>24.797178130511462</v>
      </c>
      <c r="L9" s="116">
        <f t="shared" si="0"/>
        <v>25.682791635172588</v>
      </c>
      <c r="M9" s="116">
        <f t="shared" si="0"/>
        <v>26.568405139833711</v>
      </c>
      <c r="N9" s="116">
        <f t="shared" si="0"/>
        <v>27.454018644494834</v>
      </c>
      <c r="O9" s="116">
        <f t="shared" si="0"/>
        <v>28.339632149155957</v>
      </c>
      <c r="P9" s="116">
        <f t="shared" si="0"/>
        <v>29.225245653817083</v>
      </c>
      <c r="Q9" s="116">
        <f t="shared" si="0"/>
        <v>30.110859158478206</v>
      </c>
      <c r="R9" s="116">
        <f t="shared" si="0"/>
        <v>30.996472663139329</v>
      </c>
      <c r="S9" s="116">
        <f t="shared" si="1"/>
        <v>31.882086167800452</v>
      </c>
      <c r="T9" s="116">
        <f t="shared" si="1"/>
        <v>32.767699672461575</v>
      </c>
      <c r="U9" s="116">
        <f t="shared" si="1"/>
        <v>33.653313177122705</v>
      </c>
      <c r="V9" s="116">
        <f t="shared" si="1"/>
        <v>34.538926681783821</v>
      </c>
      <c r="W9" s="116">
        <f t="shared" si="1"/>
        <v>35.424540186444951</v>
      </c>
      <c r="X9" s="116">
        <f t="shared" si="1"/>
        <v>36.310153691106073</v>
      </c>
      <c r="Y9" s="116">
        <f t="shared" si="1"/>
        <v>37.195767195767196</v>
      </c>
      <c r="Z9" s="117">
        <f t="shared" si="1"/>
        <v>37.195767195767196</v>
      </c>
    </row>
    <row r="10" spans="1:26" s="50" customFormat="1" ht="21.6" customHeight="1">
      <c r="A10" s="112">
        <v>64</v>
      </c>
      <c r="B10" s="113">
        <v>162.56</v>
      </c>
      <c r="C10" s="118">
        <f t="shared" si="0"/>
        <v>17.1630859375</v>
      </c>
      <c r="D10" s="115">
        <f t="shared" si="0"/>
        <v>18.021240234375</v>
      </c>
      <c r="E10" s="115">
        <f t="shared" si="0"/>
        <v>18.87939453125</v>
      </c>
      <c r="F10" s="115">
        <f t="shared" si="0"/>
        <v>19.737548828125</v>
      </c>
      <c r="G10" s="115">
        <f t="shared" si="0"/>
        <v>20.595703125</v>
      </c>
      <c r="H10" s="115">
        <f t="shared" si="0"/>
        <v>21.453857421875</v>
      </c>
      <c r="I10" s="115">
        <f t="shared" si="0"/>
        <v>22.31201171875</v>
      </c>
      <c r="J10" s="115">
        <f t="shared" si="0"/>
        <v>23.170166015625</v>
      </c>
      <c r="K10" s="115">
        <f t="shared" si="0"/>
        <v>24.0283203125</v>
      </c>
      <c r="L10" s="116">
        <f t="shared" si="0"/>
        <v>24.886474609375</v>
      </c>
      <c r="M10" s="116">
        <f t="shared" si="0"/>
        <v>25.74462890625</v>
      </c>
      <c r="N10" s="116">
        <f t="shared" si="0"/>
        <v>26.602783203125</v>
      </c>
      <c r="O10" s="116">
        <f t="shared" si="0"/>
        <v>27.4609375</v>
      </c>
      <c r="P10" s="116">
        <f t="shared" si="0"/>
        <v>28.319091796875</v>
      </c>
      <c r="Q10" s="116">
        <f t="shared" si="0"/>
        <v>29.17724609375</v>
      </c>
      <c r="R10" s="116">
        <f t="shared" si="0"/>
        <v>30.035400390625</v>
      </c>
      <c r="S10" s="116">
        <f t="shared" si="1"/>
        <v>30.8935546875</v>
      </c>
      <c r="T10" s="116">
        <f t="shared" si="1"/>
        <v>31.751708984375</v>
      </c>
      <c r="U10" s="116">
        <f t="shared" si="1"/>
        <v>32.60986328125</v>
      </c>
      <c r="V10" s="116">
        <f t="shared" si="1"/>
        <v>33.468017578125</v>
      </c>
      <c r="W10" s="116">
        <f t="shared" si="1"/>
        <v>34.326171875</v>
      </c>
      <c r="X10" s="116">
        <f t="shared" si="1"/>
        <v>35.184326171875</v>
      </c>
      <c r="Y10" s="116">
        <f t="shared" si="1"/>
        <v>36.04248046875</v>
      </c>
      <c r="Z10" s="117">
        <f t="shared" si="1"/>
        <v>36.04248046875</v>
      </c>
    </row>
    <row r="11" spans="1:26" s="50" customFormat="1" ht="21.6" customHeight="1">
      <c r="A11" s="112">
        <v>65</v>
      </c>
      <c r="B11" s="113">
        <v>165.1</v>
      </c>
      <c r="C11" s="118">
        <f t="shared" si="0"/>
        <v>16.639053254437869</v>
      </c>
      <c r="D11" s="116">
        <f t="shared" si="0"/>
        <v>17.471005917159761</v>
      </c>
      <c r="E11" s="115">
        <f t="shared" si="0"/>
        <v>18.302958579881658</v>
      </c>
      <c r="F11" s="115">
        <f t="shared" si="0"/>
        <v>19.13491124260355</v>
      </c>
      <c r="G11" s="115">
        <f t="shared" si="0"/>
        <v>19.966863905325443</v>
      </c>
      <c r="H11" s="115">
        <f t="shared" si="0"/>
        <v>20.798816568047336</v>
      </c>
      <c r="I11" s="115">
        <f t="shared" si="0"/>
        <v>21.630769230769232</v>
      </c>
      <c r="J11" s="115">
        <f t="shared" si="0"/>
        <v>22.462721893491121</v>
      </c>
      <c r="K11" s="115">
        <f t="shared" si="0"/>
        <v>23.294674556213018</v>
      </c>
      <c r="L11" s="115">
        <f t="shared" si="0"/>
        <v>24.12662721893491</v>
      </c>
      <c r="M11" s="116">
        <f t="shared" si="0"/>
        <v>24.958579881656807</v>
      </c>
      <c r="N11" s="116">
        <f t="shared" si="0"/>
        <v>25.790532544378696</v>
      </c>
      <c r="O11" s="116">
        <f t="shared" si="0"/>
        <v>26.622485207100592</v>
      </c>
      <c r="P11" s="116">
        <f t="shared" si="0"/>
        <v>27.454437869822485</v>
      </c>
      <c r="Q11" s="116">
        <f t="shared" si="0"/>
        <v>28.286390532544377</v>
      </c>
      <c r="R11" s="116">
        <f t="shared" si="0"/>
        <v>29.118343195266274</v>
      </c>
      <c r="S11" s="116">
        <f t="shared" si="1"/>
        <v>29.950295857988166</v>
      </c>
      <c r="T11" s="116">
        <f t="shared" si="1"/>
        <v>30.782248520710063</v>
      </c>
      <c r="U11" s="116">
        <f t="shared" si="1"/>
        <v>31.614201183431952</v>
      </c>
      <c r="V11" s="116">
        <f t="shared" si="1"/>
        <v>32.446153846153848</v>
      </c>
      <c r="W11" s="116">
        <f t="shared" si="1"/>
        <v>33.278106508875737</v>
      </c>
      <c r="X11" s="116">
        <f t="shared" si="1"/>
        <v>34.110059171597634</v>
      </c>
      <c r="Y11" s="116">
        <f t="shared" si="1"/>
        <v>34.942011834319523</v>
      </c>
      <c r="Z11" s="117">
        <f t="shared" si="1"/>
        <v>34.942011834319523</v>
      </c>
    </row>
    <row r="12" spans="1:26" s="50" customFormat="1" ht="21.6" customHeight="1">
      <c r="A12" s="112">
        <v>66</v>
      </c>
      <c r="B12" s="113">
        <v>167.64</v>
      </c>
      <c r="C12" s="118">
        <f t="shared" si="0"/>
        <v>16.138659320477501</v>
      </c>
      <c r="D12" s="116">
        <f t="shared" si="0"/>
        <v>16.945592286501377</v>
      </c>
      <c r="E12" s="115">
        <f t="shared" si="0"/>
        <v>17.752525252525253</v>
      </c>
      <c r="F12" s="115">
        <f t="shared" si="0"/>
        <v>18.559458218549125</v>
      </c>
      <c r="G12" s="115">
        <f t="shared" si="0"/>
        <v>19.366391184573004</v>
      </c>
      <c r="H12" s="115">
        <f t="shared" si="0"/>
        <v>20.173324150596876</v>
      </c>
      <c r="I12" s="115">
        <f t="shared" si="0"/>
        <v>20.980257116620752</v>
      </c>
      <c r="J12" s="115">
        <f t="shared" si="0"/>
        <v>21.787190082644628</v>
      </c>
      <c r="K12" s="115">
        <f t="shared" si="0"/>
        <v>22.594123048668507</v>
      </c>
      <c r="L12" s="115">
        <f t="shared" si="0"/>
        <v>23.401056014692376</v>
      </c>
      <c r="M12" s="115">
        <f t="shared" si="0"/>
        <v>24.207988980716255</v>
      </c>
      <c r="N12" s="116">
        <f t="shared" si="0"/>
        <v>25.014921946740131</v>
      </c>
      <c r="O12" s="116">
        <f t="shared" si="0"/>
        <v>25.821854912764003</v>
      </c>
      <c r="P12" s="116">
        <f t="shared" si="0"/>
        <v>26.628787878787879</v>
      </c>
      <c r="Q12" s="116">
        <f t="shared" si="0"/>
        <v>27.435720844811755</v>
      </c>
      <c r="R12" s="116">
        <f t="shared" si="0"/>
        <v>28.242653810835627</v>
      </c>
      <c r="S12" s="116">
        <f t="shared" si="1"/>
        <v>29.049586776859506</v>
      </c>
      <c r="T12" s="116">
        <f t="shared" si="1"/>
        <v>29.856519742883378</v>
      </c>
      <c r="U12" s="116">
        <f t="shared" si="1"/>
        <v>30.663452708907254</v>
      </c>
      <c r="V12" s="116">
        <f t="shared" si="1"/>
        <v>31.47038567493113</v>
      </c>
      <c r="W12" s="116">
        <f t="shared" si="1"/>
        <v>32.277318640955002</v>
      </c>
      <c r="X12" s="116">
        <f t="shared" si="1"/>
        <v>33.084251606978881</v>
      </c>
      <c r="Y12" s="116">
        <f t="shared" si="1"/>
        <v>33.891184573002754</v>
      </c>
      <c r="Z12" s="117">
        <f t="shared" si="1"/>
        <v>33.891184573002754</v>
      </c>
    </row>
    <row r="13" spans="1:26" s="50" customFormat="1" ht="21.6" customHeight="1">
      <c r="A13" s="112">
        <v>67</v>
      </c>
      <c r="B13" s="113">
        <v>170.18</v>
      </c>
      <c r="C13" s="118">
        <f t="shared" si="0"/>
        <v>15.66050345288483</v>
      </c>
      <c r="D13" s="116">
        <f t="shared" si="0"/>
        <v>16.443528625529069</v>
      </c>
      <c r="E13" s="116">
        <f t="shared" si="0"/>
        <v>17.226553798173313</v>
      </c>
      <c r="F13" s="115">
        <f t="shared" si="0"/>
        <v>18.009578970817554</v>
      </c>
      <c r="G13" s="115">
        <f t="shared" si="0"/>
        <v>18.792604143461794</v>
      </c>
      <c r="H13" s="115">
        <f t="shared" si="0"/>
        <v>19.575629316106035</v>
      </c>
      <c r="I13" s="115">
        <f t="shared" si="0"/>
        <v>20.358654488750279</v>
      </c>
      <c r="J13" s="115">
        <f t="shared" si="0"/>
        <v>21.141679661394519</v>
      </c>
      <c r="K13" s="115">
        <f t="shared" si="0"/>
        <v>21.924704834038764</v>
      </c>
      <c r="L13" s="115">
        <f t="shared" si="0"/>
        <v>22.707730006683004</v>
      </c>
      <c r="M13" s="115">
        <f t="shared" si="0"/>
        <v>23.490755179327241</v>
      </c>
      <c r="N13" s="115">
        <f t="shared" si="0"/>
        <v>24.273780351971485</v>
      </c>
      <c r="O13" s="116">
        <f t="shared" si="0"/>
        <v>25.056805524615729</v>
      </c>
      <c r="P13" s="116">
        <f t="shared" si="0"/>
        <v>25.83983069725997</v>
      </c>
      <c r="Q13" s="116">
        <f t="shared" si="0"/>
        <v>26.622855869904207</v>
      </c>
      <c r="R13" s="116">
        <f t="shared" si="0"/>
        <v>27.405881042548451</v>
      </c>
      <c r="S13" s="116">
        <f t="shared" si="1"/>
        <v>28.188906215192695</v>
      </c>
      <c r="T13" s="116">
        <f t="shared" si="1"/>
        <v>28.971931387836936</v>
      </c>
      <c r="U13" s="116">
        <f t="shared" si="1"/>
        <v>29.754956560481176</v>
      </c>
      <c r="V13" s="116">
        <f t="shared" si="1"/>
        <v>30.537981733125417</v>
      </c>
      <c r="W13" s="116">
        <f t="shared" si="1"/>
        <v>31.321006905769661</v>
      </c>
      <c r="X13" s="116">
        <f t="shared" si="1"/>
        <v>32.104032078413901</v>
      </c>
      <c r="Y13" s="116">
        <f t="shared" si="1"/>
        <v>32.887057251058138</v>
      </c>
      <c r="Z13" s="117">
        <f t="shared" si="1"/>
        <v>32.887057251058138</v>
      </c>
    </row>
    <row r="14" spans="1:26" s="50" customFormat="1" ht="21.6" customHeight="1">
      <c r="A14" s="112">
        <v>68</v>
      </c>
      <c r="B14" s="113">
        <v>172.72</v>
      </c>
      <c r="C14" s="118">
        <f t="shared" si="0"/>
        <v>15.203287197231832</v>
      </c>
      <c r="D14" s="116">
        <f t="shared" si="0"/>
        <v>15.963451557093427</v>
      </c>
      <c r="E14" s="116">
        <f t="shared" si="0"/>
        <v>16.723615916955019</v>
      </c>
      <c r="F14" s="116">
        <f t="shared" si="0"/>
        <v>17.48378027681661</v>
      </c>
      <c r="G14" s="115">
        <f t="shared" si="0"/>
        <v>18.243944636678201</v>
      </c>
      <c r="H14" s="115">
        <f t="shared" si="0"/>
        <v>19.004108996539792</v>
      </c>
      <c r="I14" s="115">
        <f t="shared" si="0"/>
        <v>19.764273356401386</v>
      </c>
      <c r="J14" s="115">
        <f t="shared" si="0"/>
        <v>20.524437716262977</v>
      </c>
      <c r="K14" s="115">
        <f t="shared" si="0"/>
        <v>21.284602076124568</v>
      </c>
      <c r="L14" s="115">
        <f t="shared" si="0"/>
        <v>22.044766435986162</v>
      </c>
      <c r="M14" s="115">
        <f t="shared" si="0"/>
        <v>22.804930795847749</v>
      </c>
      <c r="N14" s="115">
        <f t="shared" si="0"/>
        <v>23.565095155709344</v>
      </c>
      <c r="O14" s="115">
        <f t="shared" si="0"/>
        <v>24.325259515570938</v>
      </c>
      <c r="P14" s="116">
        <f t="shared" si="0"/>
        <v>25.085423875432525</v>
      </c>
      <c r="Q14" s="116">
        <f t="shared" si="0"/>
        <v>25.84558823529412</v>
      </c>
      <c r="R14" s="116">
        <f t="shared" si="0"/>
        <v>26.605752595155707</v>
      </c>
      <c r="S14" s="116">
        <f t="shared" si="1"/>
        <v>27.365916955017301</v>
      </c>
      <c r="T14" s="116">
        <f t="shared" si="1"/>
        <v>28.126081314878896</v>
      </c>
      <c r="U14" s="116">
        <f t="shared" si="1"/>
        <v>28.886245674740483</v>
      </c>
      <c r="V14" s="116">
        <f t="shared" si="1"/>
        <v>29.646410034602077</v>
      </c>
      <c r="W14" s="116">
        <f t="shared" si="1"/>
        <v>30.406574394463664</v>
      </c>
      <c r="X14" s="116">
        <f t="shared" si="1"/>
        <v>31.166738754325259</v>
      </c>
      <c r="Y14" s="116">
        <f t="shared" si="1"/>
        <v>31.926903114186853</v>
      </c>
      <c r="Z14" s="117">
        <f t="shared" si="1"/>
        <v>31.926903114186853</v>
      </c>
    </row>
    <row r="15" spans="1:26" s="50" customFormat="1" ht="21.6" customHeight="1">
      <c r="A15" s="112">
        <v>69</v>
      </c>
      <c r="B15" s="113">
        <v>175.26</v>
      </c>
      <c r="C15" s="118">
        <f t="shared" si="0"/>
        <v>14.765805503045577</v>
      </c>
      <c r="D15" s="116">
        <f t="shared" si="0"/>
        <v>15.504095778197858</v>
      </c>
      <c r="E15" s="116">
        <f t="shared" si="0"/>
        <v>16.242386053350138</v>
      </c>
      <c r="F15" s="116">
        <f t="shared" si="0"/>
        <v>16.980676328502415</v>
      </c>
      <c r="G15" s="115">
        <f t="shared" si="0"/>
        <v>17.718966603654692</v>
      </c>
      <c r="H15" s="115">
        <f t="shared" si="0"/>
        <v>18.457256878806973</v>
      </c>
      <c r="I15" s="115">
        <f t="shared" si="0"/>
        <v>19.195547153959254</v>
      </c>
      <c r="J15" s="115">
        <f t="shared" si="0"/>
        <v>19.933837429111531</v>
      </c>
      <c r="K15" s="115">
        <f t="shared" si="0"/>
        <v>20.672127704263811</v>
      </c>
      <c r="L15" s="115">
        <f t="shared" si="0"/>
        <v>21.410417979416088</v>
      </c>
      <c r="M15" s="115">
        <f t="shared" si="0"/>
        <v>22.148708254568366</v>
      </c>
      <c r="N15" s="115">
        <f t="shared" si="0"/>
        <v>22.886998529720646</v>
      </c>
      <c r="O15" s="115">
        <f t="shared" si="0"/>
        <v>23.625288804872927</v>
      </c>
      <c r="P15" s="115">
        <f t="shared" si="0"/>
        <v>24.363579080025207</v>
      </c>
      <c r="Q15" s="116">
        <f t="shared" si="0"/>
        <v>25.101869355177485</v>
      </c>
      <c r="R15" s="116">
        <f t="shared" si="0"/>
        <v>25.840159630329762</v>
      </c>
      <c r="S15" s="116">
        <f t="shared" si="1"/>
        <v>26.578449905482042</v>
      </c>
      <c r="T15" s="116">
        <f t="shared" si="1"/>
        <v>27.316740180634319</v>
      </c>
      <c r="U15" s="116">
        <f t="shared" si="1"/>
        <v>28.0550304557866</v>
      </c>
      <c r="V15" s="116">
        <f t="shared" si="1"/>
        <v>28.793320730938877</v>
      </c>
      <c r="W15" s="116">
        <f t="shared" si="1"/>
        <v>29.531611006091154</v>
      </c>
      <c r="X15" s="116">
        <f t="shared" si="1"/>
        <v>30.269901281243438</v>
      </c>
      <c r="Y15" s="116">
        <f t="shared" si="1"/>
        <v>31.008191556395715</v>
      </c>
      <c r="Z15" s="117">
        <f t="shared" si="1"/>
        <v>31.008191556395715</v>
      </c>
    </row>
    <row r="16" spans="1:26" s="50" customFormat="1" ht="21.6" customHeight="1">
      <c r="A16" s="112">
        <v>70</v>
      </c>
      <c r="B16" s="113">
        <v>177.8</v>
      </c>
      <c r="C16" s="118">
        <f t="shared" si="0"/>
        <v>14.346938775510203</v>
      </c>
      <c r="D16" s="116">
        <f t="shared" si="0"/>
        <v>15.064285714285715</v>
      </c>
      <c r="E16" s="116">
        <f t="shared" si="0"/>
        <v>15.781632653061223</v>
      </c>
      <c r="F16" s="116">
        <f t="shared" si="0"/>
        <v>16.498979591836736</v>
      </c>
      <c r="G16" s="116">
        <f t="shared" si="0"/>
        <v>17.216326530612243</v>
      </c>
      <c r="H16" s="115">
        <f t="shared" si="0"/>
        <v>17.933673469387756</v>
      </c>
      <c r="I16" s="115">
        <f t="shared" si="0"/>
        <v>18.651020408163266</v>
      </c>
      <c r="J16" s="115">
        <f t="shared" si="0"/>
        <v>19.368367346938776</v>
      </c>
      <c r="K16" s="115">
        <f t="shared" si="0"/>
        <v>20.085714285714285</v>
      </c>
      <c r="L16" s="115">
        <f t="shared" si="0"/>
        <v>20.803061224489795</v>
      </c>
      <c r="M16" s="115">
        <f t="shared" si="0"/>
        <v>21.520408163265305</v>
      </c>
      <c r="N16" s="115">
        <f t="shared" si="0"/>
        <v>22.237755102040815</v>
      </c>
      <c r="O16" s="115">
        <f t="shared" si="0"/>
        <v>22.955102040816328</v>
      </c>
      <c r="P16" s="115">
        <f t="shared" si="0"/>
        <v>23.672448979591838</v>
      </c>
      <c r="Q16" s="115">
        <f t="shared" si="0"/>
        <v>24.389795918367348</v>
      </c>
      <c r="R16" s="116">
        <f t="shared" si="0"/>
        <v>25.107142857142854</v>
      </c>
      <c r="S16" s="116">
        <f t="shared" si="1"/>
        <v>25.824489795918371</v>
      </c>
      <c r="T16" s="116">
        <f t="shared" si="1"/>
        <v>26.541836734693877</v>
      </c>
      <c r="U16" s="116">
        <f t="shared" si="1"/>
        <v>27.259183673469387</v>
      </c>
      <c r="V16" s="116">
        <f t="shared" si="1"/>
        <v>27.976530612244897</v>
      </c>
      <c r="W16" s="116">
        <f t="shared" si="1"/>
        <v>28.693877551020407</v>
      </c>
      <c r="X16" s="116">
        <f t="shared" si="1"/>
        <v>29.41122448979592</v>
      </c>
      <c r="Y16" s="116">
        <f t="shared" si="1"/>
        <v>30.12857142857143</v>
      </c>
      <c r="Z16" s="117">
        <f t="shared" si="1"/>
        <v>30.12857142857143</v>
      </c>
    </row>
    <row r="17" spans="1:26" s="50" customFormat="1" ht="21.6" customHeight="1">
      <c r="A17" s="112">
        <v>71</v>
      </c>
      <c r="B17" s="113">
        <v>180.34</v>
      </c>
      <c r="C17" s="118">
        <f t="shared" si="0"/>
        <v>13.945645705217217</v>
      </c>
      <c r="D17" s="116">
        <f t="shared" si="0"/>
        <v>14.64292799047808</v>
      </c>
      <c r="E17" s="116">
        <f t="shared" si="0"/>
        <v>15.34021027573894</v>
      </c>
      <c r="F17" s="116">
        <f t="shared" si="0"/>
        <v>16.037492560999802</v>
      </c>
      <c r="G17" s="116">
        <f t="shared" si="0"/>
        <v>16.734774846260663</v>
      </c>
      <c r="H17" s="116">
        <f t="shared" si="0"/>
        <v>17.432057131521525</v>
      </c>
      <c r="I17" s="115">
        <f t="shared" si="0"/>
        <v>18.129339416782383</v>
      </c>
      <c r="J17" s="115">
        <f t="shared" si="0"/>
        <v>18.826621702043244</v>
      </c>
      <c r="K17" s="115">
        <f t="shared" si="0"/>
        <v>19.523903987304106</v>
      </c>
      <c r="L17" s="115">
        <f t="shared" si="0"/>
        <v>20.221186272564967</v>
      </c>
      <c r="M17" s="115">
        <f t="shared" si="0"/>
        <v>20.918468557825829</v>
      </c>
      <c r="N17" s="115">
        <f t="shared" si="0"/>
        <v>21.61575084308669</v>
      </c>
      <c r="O17" s="115">
        <f t="shared" si="0"/>
        <v>22.313033128347552</v>
      </c>
      <c r="P17" s="115">
        <f t="shared" si="0"/>
        <v>23.01031541360841</v>
      </c>
      <c r="Q17" s="115">
        <f t="shared" si="0"/>
        <v>23.707597698869272</v>
      </c>
      <c r="R17" s="115">
        <f t="shared" si="0"/>
        <v>24.404879984130133</v>
      </c>
      <c r="S17" s="116">
        <f t="shared" si="1"/>
        <v>25.102162269390995</v>
      </c>
      <c r="T17" s="116">
        <f t="shared" si="1"/>
        <v>25.799444554651853</v>
      </c>
      <c r="U17" s="116">
        <f t="shared" si="1"/>
        <v>26.496726839912714</v>
      </c>
      <c r="V17" s="116">
        <f t="shared" si="1"/>
        <v>27.194009125173579</v>
      </c>
      <c r="W17" s="116">
        <f t="shared" si="1"/>
        <v>27.891291410434434</v>
      </c>
      <c r="X17" s="116">
        <f t="shared" si="1"/>
        <v>28.588573695695299</v>
      </c>
      <c r="Y17" s="116">
        <f t="shared" si="1"/>
        <v>29.28585598095616</v>
      </c>
      <c r="Z17" s="117">
        <f t="shared" si="1"/>
        <v>29.28585598095616</v>
      </c>
    </row>
    <row r="18" spans="1:26" s="50" customFormat="1" ht="21.6" customHeight="1">
      <c r="A18" s="112">
        <v>72</v>
      </c>
      <c r="B18" s="113">
        <v>182.34</v>
      </c>
      <c r="C18" s="118">
        <f t="shared" si="0"/>
        <v>13.560956790123456</v>
      </c>
      <c r="D18" s="116">
        <f t="shared" si="0"/>
        <v>14.23900462962963</v>
      </c>
      <c r="E18" s="116">
        <f t="shared" si="0"/>
        <v>14.917052469135802</v>
      </c>
      <c r="F18" s="116">
        <f t="shared" si="0"/>
        <v>15.595100308641976</v>
      </c>
      <c r="G18" s="116">
        <f t="shared" si="0"/>
        <v>16.273148148148149</v>
      </c>
      <c r="H18" s="116">
        <f t="shared" si="0"/>
        <v>16.951195987654319</v>
      </c>
      <c r="I18" s="115">
        <f t="shared" si="0"/>
        <v>17.629243827160494</v>
      </c>
      <c r="J18" s="115">
        <f t="shared" si="0"/>
        <v>18.307291666666668</v>
      </c>
      <c r="K18" s="115">
        <f t="shared" si="0"/>
        <v>18.985339506172838</v>
      </c>
      <c r="L18" s="115">
        <f t="shared" si="0"/>
        <v>19.663387345679013</v>
      </c>
      <c r="M18" s="115">
        <f t="shared" si="0"/>
        <v>20.341435185185187</v>
      </c>
      <c r="N18" s="115">
        <f t="shared" si="0"/>
        <v>21.019483024691358</v>
      </c>
      <c r="O18" s="115">
        <f t="shared" si="0"/>
        <v>21.697530864197528</v>
      </c>
      <c r="P18" s="115">
        <f t="shared" si="0"/>
        <v>22.375578703703706</v>
      </c>
      <c r="Q18" s="115">
        <f t="shared" si="0"/>
        <v>23.053626543209877</v>
      </c>
      <c r="R18" s="115">
        <f t="shared" si="0"/>
        <v>23.731674382716047</v>
      </c>
      <c r="S18" s="115">
        <f t="shared" si="1"/>
        <v>24.409722222222225</v>
      </c>
      <c r="T18" s="116">
        <f t="shared" si="1"/>
        <v>25.087770061728396</v>
      </c>
      <c r="U18" s="116">
        <f t="shared" si="1"/>
        <v>25.76581790123457</v>
      </c>
      <c r="V18" s="116">
        <f t="shared" si="1"/>
        <v>26.44386574074074</v>
      </c>
      <c r="W18" s="116">
        <f t="shared" si="1"/>
        <v>27.121913580246911</v>
      </c>
      <c r="X18" s="116">
        <f t="shared" si="1"/>
        <v>27.799961419753089</v>
      </c>
      <c r="Y18" s="116">
        <f t="shared" si="1"/>
        <v>28.47800925925926</v>
      </c>
      <c r="Z18" s="117">
        <f t="shared" si="1"/>
        <v>28.47800925925926</v>
      </c>
    </row>
    <row r="19" spans="1:26" s="50" customFormat="1" ht="21.6" customHeight="1">
      <c r="A19" s="112">
        <v>73</v>
      </c>
      <c r="B19" s="113">
        <v>185.42</v>
      </c>
      <c r="C19" s="118">
        <f t="shared" si="0"/>
        <v>13.191968474385439</v>
      </c>
      <c r="D19" s="116">
        <f t="shared" si="0"/>
        <v>13.851566898104711</v>
      </c>
      <c r="E19" s="116">
        <f t="shared" si="0"/>
        <v>14.511165321823983</v>
      </c>
      <c r="F19" s="116">
        <f t="shared" si="0"/>
        <v>15.170763745543255</v>
      </c>
      <c r="G19" s="116">
        <f t="shared" si="0"/>
        <v>15.830362169262525</v>
      </c>
      <c r="H19" s="116">
        <f t="shared" si="0"/>
        <v>16.489960592981799</v>
      </c>
      <c r="I19" s="116">
        <f t="shared" si="0"/>
        <v>17.149559016701069</v>
      </c>
      <c r="J19" s="115">
        <f t="shared" si="0"/>
        <v>17.809157440420343</v>
      </c>
      <c r="K19" s="115">
        <f t="shared" si="0"/>
        <v>18.468755864139613</v>
      </c>
      <c r="L19" s="115">
        <f t="shared" si="0"/>
        <v>19.128354287858883</v>
      </c>
      <c r="M19" s="115">
        <f t="shared" si="0"/>
        <v>19.787952711578157</v>
      </c>
      <c r="N19" s="115">
        <f t="shared" si="0"/>
        <v>20.447551135297427</v>
      </c>
      <c r="O19" s="115">
        <f t="shared" si="0"/>
        <v>21.107149559016701</v>
      </c>
      <c r="P19" s="115">
        <f t="shared" si="0"/>
        <v>21.766747982735971</v>
      </c>
      <c r="Q19" s="115">
        <f t="shared" si="0"/>
        <v>22.426346406455245</v>
      </c>
      <c r="R19" s="115">
        <f t="shared" ref="R19:Z22" si="2">IF($A19=0,"",R$2/$A19^2*703)</f>
        <v>23.085944830174519</v>
      </c>
      <c r="S19" s="115">
        <f t="shared" si="2"/>
        <v>23.745543253893789</v>
      </c>
      <c r="T19" s="115">
        <f t="shared" si="2"/>
        <v>24.405141677613063</v>
      </c>
      <c r="U19" s="116">
        <f t="shared" si="2"/>
        <v>25.064740101332333</v>
      </c>
      <c r="V19" s="116">
        <f t="shared" si="2"/>
        <v>25.724338525051607</v>
      </c>
      <c r="W19" s="116">
        <f t="shared" si="2"/>
        <v>26.383936948770877</v>
      </c>
      <c r="X19" s="116">
        <f t="shared" si="2"/>
        <v>27.043535372490147</v>
      </c>
      <c r="Y19" s="116">
        <f t="shared" si="2"/>
        <v>27.703133796209421</v>
      </c>
      <c r="Z19" s="117">
        <f t="shared" si="2"/>
        <v>27.703133796209421</v>
      </c>
    </row>
    <row r="20" spans="1:26" s="50" customFormat="1" ht="14.1" customHeight="1">
      <c r="A20" s="112">
        <v>74</v>
      </c>
      <c r="B20" s="113">
        <v>187.96</v>
      </c>
      <c r="C20" s="118">
        <f t="shared" ref="C20:R22" si="3">IF($A20=0,"",C$2/$A20^2*703)</f>
        <v>12.837837837837837</v>
      </c>
      <c r="D20" s="116">
        <f t="shared" si="3"/>
        <v>13.47972972972973</v>
      </c>
      <c r="E20" s="116">
        <f t="shared" si="3"/>
        <v>14.121621621621623</v>
      </c>
      <c r="F20" s="116">
        <f t="shared" si="3"/>
        <v>14.763513513513514</v>
      </c>
      <c r="G20" s="116">
        <f t="shared" si="3"/>
        <v>15.405405405405405</v>
      </c>
      <c r="H20" s="116">
        <f t="shared" si="3"/>
        <v>16.047297297297295</v>
      </c>
      <c r="I20" s="116">
        <f t="shared" si="3"/>
        <v>16.689189189189189</v>
      </c>
      <c r="J20" s="116">
        <f t="shared" si="3"/>
        <v>17.331081081081081</v>
      </c>
      <c r="K20" s="115">
        <f t="shared" si="3"/>
        <v>17.972972972972972</v>
      </c>
      <c r="L20" s="115">
        <f t="shared" si="3"/>
        <v>18.614864864864863</v>
      </c>
      <c r="M20" s="115">
        <f t="shared" si="3"/>
        <v>19.256756756756758</v>
      </c>
      <c r="N20" s="115">
        <f t="shared" si="3"/>
        <v>19.898648648648649</v>
      </c>
      <c r="O20" s="115">
        <f t="shared" si="3"/>
        <v>20.54054054054054</v>
      </c>
      <c r="P20" s="115">
        <f t="shared" si="3"/>
        <v>21.182432432432432</v>
      </c>
      <c r="Q20" s="115">
        <f t="shared" si="3"/>
        <v>21.824324324324323</v>
      </c>
      <c r="R20" s="115">
        <f t="shared" si="3"/>
        <v>22.466216216216218</v>
      </c>
      <c r="S20" s="115">
        <f t="shared" si="2"/>
        <v>23.108108108108109</v>
      </c>
      <c r="T20" s="115">
        <f t="shared" si="2"/>
        <v>23.75</v>
      </c>
      <c r="U20" s="115">
        <f t="shared" si="2"/>
        <v>24.391891891891891</v>
      </c>
      <c r="V20" s="116">
        <f t="shared" si="2"/>
        <v>25.033783783783786</v>
      </c>
      <c r="W20" s="116">
        <f t="shared" si="2"/>
        <v>25.675675675675674</v>
      </c>
      <c r="X20" s="116">
        <f t="shared" si="2"/>
        <v>26.317567567567568</v>
      </c>
      <c r="Y20" s="116">
        <f t="shared" si="2"/>
        <v>26.95945945945946</v>
      </c>
      <c r="Z20" s="117">
        <f t="shared" si="2"/>
        <v>26.95945945945946</v>
      </c>
    </row>
    <row r="21" spans="1:26" s="50" customFormat="1" ht="21.6" customHeight="1">
      <c r="A21" s="112">
        <v>75</v>
      </c>
      <c r="B21" s="113">
        <v>190.5</v>
      </c>
      <c r="C21" s="118">
        <f t="shared" si="3"/>
        <v>12.497777777777777</v>
      </c>
      <c r="D21" s="116">
        <f t="shared" si="3"/>
        <v>13.122666666666667</v>
      </c>
      <c r="E21" s="116">
        <f t="shared" si="3"/>
        <v>13.747555555555556</v>
      </c>
      <c r="F21" s="116">
        <f t="shared" si="3"/>
        <v>14.372444444444445</v>
      </c>
      <c r="G21" s="116">
        <f t="shared" si="3"/>
        <v>14.997333333333334</v>
      </c>
      <c r="H21" s="116">
        <f t="shared" si="3"/>
        <v>15.622222222222224</v>
      </c>
      <c r="I21" s="116">
        <f t="shared" si="3"/>
        <v>16.24711111111111</v>
      </c>
      <c r="J21" s="116">
        <f t="shared" si="3"/>
        <v>16.872</v>
      </c>
      <c r="K21" s="116">
        <f t="shared" si="3"/>
        <v>17.496888888888886</v>
      </c>
      <c r="L21" s="115">
        <f t="shared" si="3"/>
        <v>18.121777777777776</v>
      </c>
      <c r="M21" s="115">
        <f t="shared" si="3"/>
        <v>18.746666666666666</v>
      </c>
      <c r="N21" s="115">
        <f t="shared" si="3"/>
        <v>19.371555555555556</v>
      </c>
      <c r="O21" s="115">
        <f t="shared" si="3"/>
        <v>19.996444444444446</v>
      </c>
      <c r="P21" s="115">
        <f t="shared" si="3"/>
        <v>20.621333333333332</v>
      </c>
      <c r="Q21" s="115">
        <f t="shared" si="3"/>
        <v>21.246222222222222</v>
      </c>
      <c r="R21" s="115">
        <f t="shared" si="3"/>
        <v>21.871111111111109</v>
      </c>
      <c r="S21" s="115">
        <f t="shared" si="2"/>
        <v>22.496000000000002</v>
      </c>
      <c r="T21" s="115">
        <f t="shared" si="2"/>
        <v>23.120888888888892</v>
      </c>
      <c r="U21" s="115">
        <f t="shared" si="2"/>
        <v>23.745777777777775</v>
      </c>
      <c r="V21" s="115">
        <f t="shared" si="2"/>
        <v>24.370666666666665</v>
      </c>
      <c r="W21" s="116">
        <f t="shared" si="2"/>
        <v>24.995555555555555</v>
      </c>
      <c r="X21" s="116">
        <f t="shared" si="2"/>
        <v>25.620444444444445</v>
      </c>
      <c r="Y21" s="116">
        <f t="shared" si="2"/>
        <v>26.245333333333335</v>
      </c>
      <c r="Z21" s="117">
        <f t="shared" si="2"/>
        <v>26.245333333333335</v>
      </c>
    </row>
    <row r="22" spans="1:26" s="50" customFormat="1" ht="21.6" customHeight="1">
      <c r="A22" s="119">
        <v>76</v>
      </c>
      <c r="B22" s="120">
        <v>193.04</v>
      </c>
      <c r="C22" s="121">
        <f t="shared" si="3"/>
        <v>12.171052631578949</v>
      </c>
      <c r="D22" s="122">
        <f t="shared" si="3"/>
        <v>12.779605263157894</v>
      </c>
      <c r="E22" s="122">
        <f t="shared" si="3"/>
        <v>13.388157894736841</v>
      </c>
      <c r="F22" s="122">
        <f t="shared" si="3"/>
        <v>13.996710526315789</v>
      </c>
      <c r="G22" s="122">
        <f t="shared" si="3"/>
        <v>14.605263157894736</v>
      </c>
      <c r="H22" s="122">
        <f t="shared" si="3"/>
        <v>15.213815789473685</v>
      </c>
      <c r="I22" s="122">
        <f t="shared" si="3"/>
        <v>15.822368421052632</v>
      </c>
      <c r="J22" s="122">
        <f t="shared" si="3"/>
        <v>16.430921052631579</v>
      </c>
      <c r="K22" s="122">
        <f t="shared" si="3"/>
        <v>17.039473684210527</v>
      </c>
      <c r="L22" s="123">
        <f t="shared" si="3"/>
        <v>17.648026315789473</v>
      </c>
      <c r="M22" s="123">
        <f t="shared" si="3"/>
        <v>18.256578947368421</v>
      </c>
      <c r="N22" s="123">
        <f t="shared" si="3"/>
        <v>18.86513157894737</v>
      </c>
      <c r="O22" s="123">
        <f t="shared" si="3"/>
        <v>19.473684210526315</v>
      </c>
      <c r="P22" s="123">
        <f t="shared" si="3"/>
        <v>20.082236842105264</v>
      </c>
      <c r="Q22" s="123">
        <f t="shared" si="3"/>
        <v>20.690789473684209</v>
      </c>
      <c r="R22" s="123">
        <f t="shared" si="3"/>
        <v>21.299342105263158</v>
      </c>
      <c r="S22" s="123">
        <f t="shared" si="2"/>
        <v>21.907894736842106</v>
      </c>
      <c r="T22" s="123">
        <f t="shared" si="2"/>
        <v>22.516447368421051</v>
      </c>
      <c r="U22" s="123">
        <f t="shared" si="2"/>
        <v>23.125</v>
      </c>
      <c r="V22" s="123">
        <f t="shared" si="2"/>
        <v>23.733552631578945</v>
      </c>
      <c r="W22" s="123">
        <f t="shared" si="2"/>
        <v>24.342105263157897</v>
      </c>
      <c r="X22" s="122">
        <f t="shared" si="2"/>
        <v>24.950657894736842</v>
      </c>
      <c r="Y22" s="122">
        <f t="shared" si="2"/>
        <v>25.559210526315788</v>
      </c>
      <c r="Z22" s="124">
        <f t="shared" si="2"/>
        <v>25.559210526315788</v>
      </c>
    </row>
  </sheetData>
  <mergeCells count="2">
    <mergeCell ref="A2:B3"/>
    <mergeCell ref="A1:Z1"/>
  </mergeCells>
  <pageMargins left="0.25" right="0.25" top="0.75" bottom="0.75" header="0.3" footer="0.3"/>
  <pageSetup paperSize="9" orientation="landscape" verticalDpi="2048"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 The Tracker</vt:lpstr>
      <vt:lpstr>Weight Loss Info</vt:lpstr>
      <vt:lpstr>3 Month Tracker</vt:lpstr>
      <vt:lpstr>Recomended Weight Chart</vt:lpstr>
      <vt:lpstr>Weight Tracker Table - 21 Weeks</vt:lpstr>
      <vt:lpstr>BMI Chart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2019-03-19T14:05:40Z</cp:lastPrinted>
  <dcterms:created xsi:type="dcterms:W3CDTF">2014-02-11T17:45:42Z</dcterms:created>
  <dcterms:modified xsi:type="dcterms:W3CDTF">2019-03-19T14:05:44Z</dcterms:modified>
</cp:coreProperties>
</file>