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Dads\Desktop\"/>
    </mc:Choice>
  </mc:AlternateContent>
  <bookViews>
    <workbookView xWindow="2100" yWindow="0" windowWidth="25200" windowHeight="11460"/>
  </bookViews>
  <sheets>
    <sheet name="Trip" sheetId="1" r:id="rId1"/>
  </sheets>
  <definedNames>
    <definedName name="_xlcn.WorksheetConnection_trip" hidden="1">trip[]</definedName>
  </definedNames>
  <calcPr calcId="171027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rip" name="trip" connection="WorksheetConnection_trip"/>
        </x15:modelTables>
      </x15:dataModel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  <c r="E8" i="1" l="1"/>
  <c r="E6" i="1"/>
  <c r="E4" i="1"/>
  <c r="C7" i="1"/>
  <c r="C9" i="1" s="1"/>
  <c r="E7" i="1" l="1"/>
  <c r="E5" i="1" l="1"/>
  <c r="D9" i="1"/>
  <c r="E9" i="1" s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trip" type="102" refreshedVersion="6" minRefreshableVersion="5">
    <extLst>
      <ext xmlns:x15="http://schemas.microsoft.com/office/spreadsheetml/2010/11/main" uri="{DE250136-89BD-433C-8126-D09CA5730AF9}">
        <x15:connection id="trip">
          <x15:rangePr sourceName="_xlcn.WorksheetConnection_trip"/>
        </x15:connection>
      </ext>
    </extLst>
  </connection>
</connections>
</file>

<file path=xl/sharedStrings.xml><?xml version="1.0" encoding="utf-8"?>
<sst xmlns="http://schemas.openxmlformats.org/spreadsheetml/2006/main" count="309" uniqueCount="37">
  <si>
    <t>Date</t>
  </si>
  <si>
    <t>Stay</t>
  </si>
  <si>
    <t>Drive</t>
  </si>
  <si>
    <t>Activities</t>
  </si>
  <si>
    <t>Food</t>
  </si>
  <si>
    <t>Budget</t>
  </si>
  <si>
    <t>Total</t>
  </si>
  <si>
    <t>Other</t>
  </si>
  <si>
    <t>KM or Miles</t>
  </si>
  <si>
    <t>Motel in Taupo</t>
  </si>
  <si>
    <t>Summary</t>
  </si>
  <si>
    <t>Used up</t>
  </si>
  <si>
    <t>Cost of Gas (per G or L)</t>
  </si>
  <si>
    <t>Mileage (MPG or KMPL)</t>
  </si>
  <si>
    <t>Campground in Rotorua</t>
  </si>
  <si>
    <t>Bach in Opotiki</t>
  </si>
  <si>
    <t>Camping in Tolaga Bay</t>
  </si>
  <si>
    <t>AirBnB in Napier</t>
  </si>
  <si>
    <t>Hotel in Masterton</t>
  </si>
  <si>
    <t>Back to home</t>
  </si>
  <si>
    <t>Driving</t>
  </si>
  <si>
    <t>Food:</t>
  </si>
  <si>
    <t>Per day food budget</t>
  </si>
  <si>
    <t>Record actual expenses in the tracker.</t>
  </si>
  <si>
    <t>%</t>
  </si>
  <si>
    <t>Settings:</t>
  </si>
  <si>
    <t>Road Trip Budget Planner</t>
  </si>
  <si>
    <t>Town</t>
  </si>
  <si>
    <t>Taupo</t>
  </si>
  <si>
    <t>Rotorua</t>
  </si>
  <si>
    <t>Opotiki</t>
  </si>
  <si>
    <t>Tolaga Bay</t>
  </si>
  <si>
    <t>Napier</t>
  </si>
  <si>
    <t>Masterton</t>
  </si>
  <si>
    <t>Wellington</t>
  </si>
  <si>
    <t>Activity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</si>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</sst>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[$-F800]dddd\,\ mmmm\ dd\,\ yyyy"/>
    <numFmt numFmtId="165" formatCode="&quot;$&quot;#,##0.00"/>
    <numFmt numFmtId="166" formatCode="&quot;$&quot;#,##0"/>
    <numFmt numFmtId="167" formatCode=";;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theme="0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6" fontId="0" fillId="0" borderId="0" xfId="0" applyNumberFormat="1"/>
    <xf numFmtId="164" fontId="0" fillId="0" borderId="0" xfId="0" applyNumberFormat="1" applyAlignment="1">
      <alignment horizontal="left"/>
    </xf>
    <xf numFmtId="166" fontId="0" fillId="0" borderId="0" xfId="1" applyNumberFormat="1" applyFont="1"/>
    <xf numFmtId="9" fontId="0" fillId="0" borderId="0" xfId="2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166" fontId="0" fillId="0" borderId="0" xfId="0" applyNumberFormat="1" applyAlignment="1">
      <alignment horizontal="right" indent="1"/>
    </xf>
    <xf numFmtId="165" fontId="0" fillId="0" borderId="0" xfId="0" applyNumberFormat="1" applyAlignment="1">
      <alignment horizontal="right" indent="1"/>
    </xf>
    <xf numFmtId="0" fontId="4" fillId="0" borderId="0" xfId="0" applyFont="1"/>
    <xf numFmtId="165" fontId="4" fillId="0" borderId="0" xfId="0" applyNumberFormat="1" applyFont="1" applyAlignment="1">
      <alignment horizontal="left" indent="1"/>
    </xf>
    <xf numFmtId="0" fontId="0" fillId="0" borderId="1" xfId="0" applyBorder="1"/>
    <xf numFmtId="166" fontId="0" fillId="0" borderId="1" xfId="0" applyNumberFormat="1" applyBorder="1"/>
    <xf numFmtId="167" fontId="0" fillId="0" borderId="1" xfId="2" applyNumberFormat="1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5" fontId="0" fillId="0" borderId="1" xfId="0" applyNumberFormat="1" applyBorder="1"/>
    <xf numFmtId="0" fontId="4" fillId="0" borderId="1" xfId="0" applyFont="1" applyBorder="1"/>
    <xf numFmtId="0" fontId="0" fillId="3" borderId="0" xfId="0" applyFill="1"/>
    <xf numFmtId="0" fontId="5" fillId="3" borderId="0" xfId="0" applyFont="1" applyFill="1" applyAlignment="1">
      <alignment vertical="center"/>
    </xf>
    <xf numFmtId="0" fontId="2" fillId="4" borderId="1" xfId="0" applyFont="1" applyFill="1" applyBorder="1"/>
    <xf numFmtId="166" fontId="2" fillId="4" borderId="1" xfId="0" applyNumberFormat="1" applyFont="1" applyFill="1" applyBorder="1"/>
    <xf numFmtId="166" fontId="2" fillId="4" borderId="1" xfId="1" applyNumberFormat="1" applyFont="1" applyFill="1" applyBorder="1"/>
    <xf numFmtId="167" fontId="2" fillId="4" borderId="1" xfId="2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2">
    <dxf>
      <numFmt numFmtId="166" formatCode="&quot;$&quot;#,##0"/>
      <alignment horizontal="right" vertical="bottom" textRotation="0" wrapText="0" indent="1" justifyLastLine="0" shrinkToFit="0" readingOrder="0"/>
    </dxf>
    <dxf>
      <numFmt numFmtId="164" formatCode="[$-F800]dddd\,\ mmmm\ dd\,\ yyyy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98501397002784E-2"/>
          <c:y val="0.14474540682414699"/>
          <c:w val="0.98806536279739221"/>
          <c:h val="0.855254593175853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Trip!$E$4:$E$9</c:f>
              <c:numCache>
                <c:formatCode>;;;</c:formatCode>
                <c:ptCount val="6"/>
                <c:pt idx="0">
                  <c:v>0.88</c:v>
                </c:pt>
                <c:pt idx="1">
                  <c:v>0.82857142857142863</c:v>
                </c:pt>
                <c:pt idx="2">
                  <c:v>1.22</c:v>
                </c:pt>
                <c:pt idx="3">
                  <c:v>0.14555639097744358</c:v>
                </c:pt>
                <c:pt idx="4">
                  <c:v>0.22500000000000001</c:v>
                </c:pt>
                <c:pt idx="5">
                  <c:v>0.5471800356506239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3-4080-A061-650C75A8D9C5}"/>
            </c:ext>
          </c:extLst>
        </c:ser>
        <c:ser>
          <c:idx val="1"/>
          <c:order val="1"/>
          <c:spPr>
            <a:noFill/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val>
            <c:numRef>
              <c:f>Trip!$T$4:$T$9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3-4080-A061-650C75A8D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15819776"/>
        <c:axId val="16704064"/>
      </c:barChart>
      <c:catAx>
        <c:axId val="615819776"/>
        <c:scaling>
          <c:orientation val="maxMin"/>
        </c:scaling>
        <c:delete val="1"/>
        <c:axPos val="l"/>
        <c:majorTickMark val="none"/>
        <c:minorTickMark val="none"/>
        <c:tickLblPos val="nextTo"/>
        <c:crossAx val="16704064"/>
        <c:crosses val="autoZero"/>
        <c:auto val="1"/>
        <c:lblAlgn val="ctr"/>
        <c:lblOffset val="100"/>
        <c:noMultiLvlLbl val="0"/>
      </c:catAx>
      <c:valAx>
        <c:axId val="16704064"/>
        <c:scaling>
          <c:orientation val="minMax"/>
          <c:max val="1.25"/>
          <c:min val="0"/>
        </c:scaling>
        <c:delete val="1"/>
        <c:axPos val="t"/>
        <c:numFmt formatCode=";;;" sourceLinked="1"/>
        <c:majorTickMark val="none"/>
        <c:minorTickMark val="none"/>
        <c:tickLblPos val="nextTo"/>
        <c:crossAx val="61581977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chandoo.org/wp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</xdr:row>
      <xdr:rowOff>0</xdr:rowOff>
    </xdr:from>
    <xdr:to>
      <xdr:col>4</xdr:col>
      <xdr:colOff>504825</xdr:colOff>
      <xdr:row>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C66AA0-31FC-4957-AC5A-DFB23FDA22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1095375</xdr:colOff>
      <xdr:row>0</xdr:row>
      <xdr:rowOff>133350</xdr:rowOff>
    </xdr:from>
    <xdr:to>
      <xdr:col>10</xdr:col>
      <xdr:colOff>371475</xdr:colOff>
      <xdr:row>0</xdr:row>
      <xdr:rowOff>552450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B14900-BD4F-42AE-922D-A62DC894049C}"/>
            </a:ext>
          </a:extLst>
        </xdr:cNvPr>
        <xdr:cNvSpPr/>
      </xdr:nvSpPr>
      <xdr:spPr>
        <a:xfrm>
          <a:off x="6562725" y="133350"/>
          <a:ext cx="3009900" cy="419100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Take a trip down Excel's Rabbit</a:t>
          </a:r>
          <a:r>
            <a:rPr lang="en-US" sz="1200" baseline="0">
              <a:solidFill>
                <a:schemeClr val="tx1">
                  <a:lumMod val="75000"/>
                  <a:lumOff val="2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 hole </a:t>
          </a:r>
          <a:r>
            <a:rPr lang="en-US" sz="1200" baseline="0">
              <a:solidFill>
                <a:schemeClr val="tx1">
                  <a:lumMod val="75000"/>
                  <a:lumOff val="2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  <a:latin typeface="Webdings" panose="05030102010509060703" pitchFamily="18" charset="2"/>
            </a:rPr>
            <a:t>4</a:t>
          </a:r>
          <a:endParaRPr lang="en-US" sz="1200">
            <a:solidFill>
              <a:schemeClr val="tx1">
                <a:lumMod val="75000"/>
                <a:lumOff val="25000"/>
              </a:schemeClr>
            </a:solidFill>
            <a:effectLst>
              <a:outerShdw blurRad="50800" dist="38100" dir="5400000" algn="t" rotWithShape="0">
                <a:schemeClr val="bg1">
                  <a:lumMod val="95000"/>
                  <a:alpha val="40000"/>
                </a:schemeClr>
              </a:outerShdw>
            </a:effectLst>
            <a:latin typeface="Webdings" panose="05030102010509060703" pitchFamily="18" charset="2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rip" displayName="trip" ref="B13:F108" totalsRowShown="0">
  <sortState ref="B14:F108">
    <sortCondition ref="B13"/>
  </sortState>
  <tableColumns count="5">
    <tableColumn id="1" name="Date" dataDxfId="1"/>
    <tableColumn id="2" name="Stay"/>
    <tableColumn id="13" name="Town"/>
    <tableColumn id="14" name="Activity"/>
    <tableColumn id="3" name="Cos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08"/>
  <sheetViews>
    <sheetView showGridLines="0" tabSelected="1" topLeftCell="A65" workbookViewId="0">
      <selection activeCell="B26" sqref="B26"/>
    </sheetView>
  </sheetViews>
  <sheetFormatPr defaultRowHeight="15" x14ac:dyDescent="0.25"/>
  <cols>
    <col min="1" max="1" width="3.5703125" customWidth="1"/>
    <col min="2" max="2" width="29.140625" customWidth="1"/>
    <col min="3" max="3" width="22.7109375" customWidth="1"/>
    <col min="4" max="6" width="8.85546875" customWidth="1"/>
    <col min="7" max="7" width="5.7109375" bestFit="1" customWidth="1"/>
    <col min="8" max="8" width="10.5703125" bestFit="1" customWidth="1"/>
    <col min="9" max="9" width="12.85546875" customWidth="1"/>
    <col min="10" max="10" width="10.5703125" bestFit="1" customWidth="1"/>
    <col min="11" max="11" width="12.85546875" customWidth="1"/>
    <col min="12" max="12" width="9.7109375" customWidth="1"/>
    <col min="13" max="13" width="9.42578125" bestFit="1" customWidth="1"/>
    <col min="20" max="20" width="0" hidden="1" customWidth="1"/>
  </cols>
  <sheetData>
    <row r="1" spans="2:20" s="23" customFormat="1" ht="54" customHeight="1" x14ac:dyDescent="0.25">
      <c r="B1" s="24" t="s">
        <v>26</v>
      </c>
    </row>
    <row r="3" spans="2:20" x14ac:dyDescent="0.25">
      <c r="B3" s="17" t="s">
        <v>10</v>
      </c>
      <c r="C3" s="18" t="s">
        <v>5</v>
      </c>
      <c r="D3" s="18" t="s">
        <v>11</v>
      </c>
      <c r="E3" s="19" t="s">
        <v>24</v>
      </c>
      <c r="H3" s="17" t="s">
        <v>25</v>
      </c>
      <c r="I3" s="17"/>
      <c r="J3" s="17"/>
    </row>
    <row r="4" spans="2:20" x14ac:dyDescent="0.25">
      <c r="B4" s="13" t="s">
        <v>1</v>
      </c>
      <c r="C4" s="14">
        <v>2000</v>
      </c>
      <c r="D4" s="14">
        <f>SUMIFS(trip[Cost],trip[Activity],B4)</f>
        <v>1760</v>
      </c>
      <c r="E4" s="15">
        <f>D4/C4</f>
        <v>0.88</v>
      </c>
      <c r="H4" s="16" t="s">
        <v>20</v>
      </c>
      <c r="I4" s="13"/>
      <c r="J4" s="13"/>
      <c r="T4">
        <v>1</v>
      </c>
    </row>
    <row r="5" spans="2:20" x14ac:dyDescent="0.25">
      <c r="B5" s="13" t="s">
        <v>2</v>
      </c>
      <c r="C5" s="14">
        <v>350</v>
      </c>
      <c r="D5" s="14">
        <f>SUMIFS(trip[Cost],trip[Activity],B5)</f>
        <v>290</v>
      </c>
      <c r="E5" s="15">
        <f t="shared" ref="E5:E8" si="0">D5/C5</f>
        <v>0.82857142857142863</v>
      </c>
      <c r="H5" s="20" t="s">
        <v>13</v>
      </c>
      <c r="I5" s="13"/>
      <c r="J5" s="13">
        <v>14</v>
      </c>
      <c r="T5">
        <v>1</v>
      </c>
    </row>
    <row r="6" spans="2:20" x14ac:dyDescent="0.25">
      <c r="B6" s="13" t="s">
        <v>3</v>
      </c>
      <c r="C6" s="14">
        <v>500</v>
      </c>
      <c r="D6" s="14">
        <f>SUMIFS(trip[Cost],trip[Activity],B6)</f>
        <v>610</v>
      </c>
      <c r="E6" s="15">
        <f t="shared" si="0"/>
        <v>1.22</v>
      </c>
      <c r="H6" s="20" t="s">
        <v>12</v>
      </c>
      <c r="I6" s="13"/>
      <c r="J6" s="21">
        <v>2</v>
      </c>
      <c r="T6">
        <v>1</v>
      </c>
    </row>
    <row r="7" spans="2:20" x14ac:dyDescent="0.25">
      <c r="B7" s="13" t="s">
        <v>4</v>
      </c>
      <c r="C7" s="14">
        <f>J8*COUNTA(trip[Date])</f>
        <v>2660</v>
      </c>
      <c r="D7" s="14">
        <f>SUMIFS(trip[Cost],trip[Activity],B7)</f>
        <v>387.17999999999995</v>
      </c>
      <c r="E7" s="15">
        <f t="shared" si="0"/>
        <v>0.14555639097744358</v>
      </c>
      <c r="H7" s="16" t="s">
        <v>21</v>
      </c>
      <c r="I7" s="13"/>
      <c r="J7" s="13"/>
      <c r="T7">
        <v>1</v>
      </c>
    </row>
    <row r="8" spans="2:20" x14ac:dyDescent="0.25">
      <c r="B8" s="13" t="s">
        <v>7</v>
      </c>
      <c r="C8" s="14">
        <v>100</v>
      </c>
      <c r="D8" s="14">
        <f>SUMIFS(trip[Cost],trip[Activity],B8)</f>
        <v>22.5</v>
      </c>
      <c r="E8" s="15">
        <f t="shared" si="0"/>
        <v>0.22500000000000001</v>
      </c>
      <c r="H8" s="20" t="s">
        <v>22</v>
      </c>
      <c r="I8" s="13"/>
      <c r="J8" s="21">
        <v>28</v>
      </c>
      <c r="T8">
        <v>1</v>
      </c>
    </row>
    <row r="9" spans="2:20" x14ac:dyDescent="0.25">
      <c r="B9" s="25" t="s">
        <v>6</v>
      </c>
      <c r="C9" s="26">
        <f>SUM(C4:C8)</f>
        <v>5610</v>
      </c>
      <c r="D9" s="27">
        <f>SUM(D4:D8)</f>
        <v>3069.68</v>
      </c>
      <c r="E9" s="28">
        <f>D9/C9</f>
        <v>0.5471800356506239</v>
      </c>
      <c r="F9" s="3"/>
      <c r="G9" s="3"/>
      <c r="H9" s="22" t="s">
        <v>23</v>
      </c>
      <c r="I9" s="13"/>
      <c r="J9" s="13"/>
      <c r="K9" s="3"/>
      <c r="L9" s="3"/>
      <c r="T9">
        <v>1</v>
      </c>
    </row>
    <row r="10" spans="2:20" x14ac:dyDescent="0.25">
      <c r="C10" s="4"/>
      <c r="D10" s="3"/>
      <c r="E10" s="4"/>
      <c r="F10" s="3"/>
      <c r="G10" s="4"/>
      <c r="H10" s="3"/>
      <c r="I10" s="4"/>
      <c r="J10" s="3"/>
      <c r="K10" s="4"/>
      <c r="L10" s="3"/>
      <c r="M10" s="1"/>
    </row>
    <row r="12" spans="2:20" x14ac:dyDescent="0.25">
      <c r="E12" s="5" t="s">
        <v>8</v>
      </c>
      <c r="F12" s="5"/>
      <c r="I12" s="11"/>
    </row>
    <row r="13" spans="2:20" x14ac:dyDescent="0.25">
      <c r="B13" t="s">
        <v>0</v>
      </c>
      <c r="C13" t="s">
        <v>1</v>
      </c>
      <c r="D13" t="s">
        <v>27</v>
      </c>
      <c r="E13" t="s">
        <v>35</v>
      </c>
      <c r="F13" s="6" t="s">
        <v>36</v>
      </c>
      <c r="G13" s="7"/>
      <c r="H13" s="8"/>
      <c r="J13" s="8"/>
      <c r="L13" s="6"/>
      <c r="N13" s="6"/>
      <c r="O13" s="6"/>
    </row>
    <row r="14" spans="2:20" x14ac:dyDescent="0.25">
      <c r="B14" s="2">
        <v>42767</v>
      </c>
      <c r="C14" t="s">
        <v>9</v>
      </c>
      <c r="D14" t="s">
        <v>28</v>
      </c>
      <c r="E14" t="s">
        <v>1</v>
      </c>
      <c r="F14" s="9">
        <v>150</v>
      </c>
      <c r="H14" s="9"/>
      <c r="J14" s="9"/>
      <c r="L14" s="10"/>
      <c r="N14" s="10"/>
      <c r="O14" s="12"/>
    </row>
    <row r="15" spans="2:20" x14ac:dyDescent="0.25">
      <c r="B15" s="2">
        <v>42767</v>
      </c>
      <c r="C15" t="s">
        <v>9</v>
      </c>
      <c r="D15" t="s">
        <v>28</v>
      </c>
      <c r="E15" t="s">
        <v>2</v>
      </c>
      <c r="F15" s="9">
        <v>50</v>
      </c>
      <c r="H15" s="9"/>
      <c r="J15" s="9"/>
      <c r="L15" s="10"/>
      <c r="N15" s="10"/>
      <c r="O15" s="12"/>
    </row>
    <row r="16" spans="2:20" x14ac:dyDescent="0.25">
      <c r="B16" s="2">
        <v>42767</v>
      </c>
      <c r="C16" t="s">
        <v>9</v>
      </c>
      <c r="D16" t="s">
        <v>28</v>
      </c>
      <c r="E16" t="s">
        <v>3</v>
      </c>
      <c r="F16" s="9">
        <v>0</v>
      </c>
      <c r="H16" s="9"/>
      <c r="J16" s="9"/>
      <c r="L16" s="10"/>
      <c r="N16" s="10"/>
      <c r="O16" s="12"/>
    </row>
    <row r="17" spans="2:15" x14ac:dyDescent="0.25">
      <c r="B17" s="2">
        <v>42767</v>
      </c>
      <c r="C17" t="s">
        <v>9</v>
      </c>
      <c r="D17" t="s">
        <v>28</v>
      </c>
      <c r="E17" t="s">
        <v>4</v>
      </c>
      <c r="F17" s="9">
        <v>45.23</v>
      </c>
      <c r="H17" s="9"/>
      <c r="J17" s="9"/>
      <c r="L17" s="10"/>
      <c r="N17" s="10"/>
      <c r="O17" s="12"/>
    </row>
    <row r="18" spans="2:15" x14ac:dyDescent="0.25">
      <c r="B18" s="2">
        <v>42767</v>
      </c>
      <c r="C18" t="s">
        <v>9</v>
      </c>
      <c r="D18" t="s">
        <v>28</v>
      </c>
      <c r="E18" t="s">
        <v>7</v>
      </c>
      <c r="F18" s="9"/>
      <c r="H18" s="9"/>
      <c r="J18" s="9"/>
      <c r="L18" s="10"/>
      <c r="N18" s="10"/>
      <c r="O18" s="12"/>
    </row>
    <row r="19" spans="2:15" x14ac:dyDescent="0.25">
      <c r="B19" s="2">
        <v>42768</v>
      </c>
      <c r="C19" t="s">
        <v>9</v>
      </c>
      <c r="D19" t="s">
        <v>28</v>
      </c>
      <c r="E19" t="s">
        <v>1</v>
      </c>
      <c r="F19" s="9">
        <v>150</v>
      </c>
      <c r="H19" s="9"/>
      <c r="J19" s="9"/>
      <c r="L19" s="10"/>
      <c r="N19" s="10"/>
      <c r="O19" s="12"/>
    </row>
    <row r="20" spans="2:15" x14ac:dyDescent="0.25">
      <c r="B20" s="2">
        <v>42768</v>
      </c>
      <c r="C20" t="s">
        <v>9</v>
      </c>
      <c r="D20" t="s">
        <v>28</v>
      </c>
      <c r="E20" t="s">
        <v>2</v>
      </c>
      <c r="F20" s="9">
        <v>4.2857142857142856</v>
      </c>
      <c r="H20" s="9"/>
      <c r="J20" s="9"/>
      <c r="L20" s="10"/>
      <c r="N20" s="10"/>
      <c r="O20" s="12"/>
    </row>
    <row r="21" spans="2:15" x14ac:dyDescent="0.25">
      <c r="B21" s="2">
        <v>42768</v>
      </c>
      <c r="C21" t="s">
        <v>9</v>
      </c>
      <c r="D21" t="s">
        <v>28</v>
      </c>
      <c r="E21" t="s">
        <v>3</v>
      </c>
      <c r="F21" s="9">
        <v>50</v>
      </c>
      <c r="H21" s="9"/>
      <c r="J21" s="9"/>
      <c r="L21" s="10"/>
      <c r="N21" s="10"/>
      <c r="O21" s="12"/>
    </row>
    <row r="22" spans="2:15" x14ac:dyDescent="0.25">
      <c r="B22" s="2">
        <v>42768</v>
      </c>
      <c r="C22" t="s">
        <v>9</v>
      </c>
      <c r="D22" t="s">
        <v>28</v>
      </c>
      <c r="E22" t="s">
        <v>4</v>
      </c>
      <c r="F22" s="9"/>
      <c r="H22" s="9"/>
      <c r="J22" s="9"/>
      <c r="L22" s="10"/>
      <c r="N22" s="10"/>
      <c r="O22" s="12"/>
    </row>
    <row r="23" spans="2:15" x14ac:dyDescent="0.25">
      <c r="B23" s="2">
        <v>42768</v>
      </c>
      <c r="C23" t="s">
        <v>9</v>
      </c>
      <c r="D23" t="s">
        <v>28</v>
      </c>
      <c r="E23" t="s">
        <v>7</v>
      </c>
      <c r="F23" s="9"/>
      <c r="H23" s="9"/>
      <c r="J23" s="9"/>
      <c r="L23" s="10"/>
      <c r="N23" s="10"/>
      <c r="O23" s="12"/>
    </row>
    <row r="24" spans="2:15" x14ac:dyDescent="0.25">
      <c r="B24" s="2">
        <v>42769</v>
      </c>
      <c r="C24" t="s">
        <v>9</v>
      </c>
      <c r="D24" t="s">
        <v>28</v>
      </c>
      <c r="E24" t="s">
        <v>1</v>
      </c>
      <c r="F24" s="9">
        <v>150</v>
      </c>
      <c r="H24" s="9"/>
      <c r="J24" s="9"/>
      <c r="L24" s="10"/>
      <c r="N24" s="10"/>
      <c r="O24" s="12"/>
    </row>
    <row r="25" spans="2:15" x14ac:dyDescent="0.25">
      <c r="B25" s="2">
        <v>42769</v>
      </c>
      <c r="C25" t="s">
        <v>9</v>
      </c>
      <c r="D25" t="s">
        <v>28</v>
      </c>
      <c r="E25" t="s">
        <v>2</v>
      </c>
      <c r="F25" s="9">
        <v>4.2857142857142856</v>
      </c>
      <c r="H25" s="9"/>
      <c r="J25" s="9"/>
      <c r="L25" s="10"/>
      <c r="N25" s="10"/>
      <c r="O25" s="12"/>
    </row>
    <row r="26" spans="2:15" x14ac:dyDescent="0.25">
      <c r="B26" s="2">
        <v>42769</v>
      </c>
      <c r="C26" t="s">
        <v>9</v>
      </c>
      <c r="D26" t="s">
        <v>28</v>
      </c>
      <c r="E26" t="s">
        <v>3</v>
      </c>
      <c r="F26" s="9">
        <v>0</v>
      </c>
      <c r="H26" s="9"/>
      <c r="J26" s="9"/>
      <c r="L26" s="10"/>
      <c r="N26" s="10"/>
      <c r="O26" s="12"/>
    </row>
    <row r="27" spans="2:15" x14ac:dyDescent="0.25">
      <c r="B27" s="2">
        <v>42769</v>
      </c>
      <c r="C27" t="s">
        <v>9</v>
      </c>
      <c r="D27" t="s">
        <v>28</v>
      </c>
      <c r="E27" t="s">
        <v>4</v>
      </c>
      <c r="F27" s="9">
        <v>61</v>
      </c>
      <c r="H27" s="9"/>
      <c r="J27" s="9"/>
      <c r="L27" s="10"/>
      <c r="N27" s="10"/>
      <c r="O27" s="12"/>
    </row>
    <row r="28" spans="2:15" x14ac:dyDescent="0.25">
      <c r="B28" s="2">
        <v>42769</v>
      </c>
      <c r="C28" t="s">
        <v>9</v>
      </c>
      <c r="D28" t="s">
        <v>28</v>
      </c>
      <c r="E28" t="s">
        <v>7</v>
      </c>
      <c r="F28" s="9"/>
      <c r="H28" s="9"/>
      <c r="J28" s="9"/>
      <c r="L28" s="10"/>
      <c r="N28" s="10"/>
      <c r="O28" s="12"/>
    </row>
    <row r="29" spans="2:15" x14ac:dyDescent="0.25">
      <c r="B29" s="2">
        <v>42770</v>
      </c>
      <c r="C29" t="s">
        <v>14</v>
      </c>
      <c r="D29" t="s">
        <v>29</v>
      </c>
      <c r="E29" t="s">
        <v>1</v>
      </c>
      <c r="F29" s="9">
        <v>60</v>
      </c>
      <c r="H29" s="9"/>
      <c r="J29" s="9"/>
      <c r="L29" s="10"/>
      <c r="N29" s="10"/>
      <c r="O29" s="12"/>
    </row>
    <row r="30" spans="2:15" x14ac:dyDescent="0.25">
      <c r="B30" s="2">
        <v>42770</v>
      </c>
      <c r="C30" t="s">
        <v>14</v>
      </c>
      <c r="D30" t="s">
        <v>29</v>
      </c>
      <c r="E30" t="s">
        <v>2</v>
      </c>
      <c r="F30" s="9">
        <v>21.428571428571427</v>
      </c>
      <c r="H30" s="9"/>
      <c r="J30" s="9"/>
      <c r="L30" s="10"/>
      <c r="N30" s="10"/>
      <c r="O30" s="12"/>
    </row>
    <row r="31" spans="2:15" x14ac:dyDescent="0.25">
      <c r="B31" s="2">
        <v>42770</v>
      </c>
      <c r="C31" t="s">
        <v>14</v>
      </c>
      <c r="D31" t="s">
        <v>29</v>
      </c>
      <c r="E31" t="s">
        <v>3</v>
      </c>
      <c r="F31" s="9">
        <v>50</v>
      </c>
      <c r="H31" s="9"/>
      <c r="J31" s="9"/>
      <c r="L31" s="10"/>
      <c r="N31" s="10"/>
      <c r="O31" s="12"/>
    </row>
    <row r="32" spans="2:15" x14ac:dyDescent="0.25">
      <c r="B32" s="2">
        <v>42770</v>
      </c>
      <c r="C32" t="s">
        <v>14</v>
      </c>
      <c r="D32" t="s">
        <v>29</v>
      </c>
      <c r="E32" t="s">
        <v>4</v>
      </c>
      <c r="F32" s="9">
        <v>28</v>
      </c>
      <c r="H32" s="9"/>
      <c r="J32" s="9"/>
      <c r="L32" s="10"/>
      <c r="N32" s="10"/>
      <c r="O32" s="12"/>
    </row>
    <row r="33" spans="2:15" x14ac:dyDescent="0.25">
      <c r="B33" s="2">
        <v>42770</v>
      </c>
      <c r="C33" t="s">
        <v>14</v>
      </c>
      <c r="D33" t="s">
        <v>29</v>
      </c>
      <c r="E33" t="s">
        <v>7</v>
      </c>
      <c r="F33" s="9"/>
      <c r="H33" s="9"/>
      <c r="J33" s="9"/>
      <c r="L33" s="10"/>
      <c r="N33" s="10"/>
      <c r="O33" s="12"/>
    </row>
    <row r="34" spans="2:15" x14ac:dyDescent="0.25">
      <c r="B34" s="2">
        <v>42771</v>
      </c>
      <c r="C34" t="s">
        <v>14</v>
      </c>
      <c r="D34" t="s">
        <v>29</v>
      </c>
      <c r="E34" t="s">
        <v>1</v>
      </c>
      <c r="F34" s="9">
        <v>60</v>
      </c>
      <c r="H34" s="9"/>
      <c r="J34" s="9"/>
      <c r="L34" s="10"/>
      <c r="N34" s="10"/>
      <c r="O34" s="12"/>
    </row>
    <row r="35" spans="2:15" x14ac:dyDescent="0.25">
      <c r="B35" s="2">
        <v>42771</v>
      </c>
      <c r="C35" t="s">
        <v>14</v>
      </c>
      <c r="D35" t="s">
        <v>29</v>
      </c>
      <c r="E35" t="s">
        <v>2</v>
      </c>
      <c r="F35" s="9">
        <v>4.2857142857142856</v>
      </c>
      <c r="H35" s="9"/>
      <c r="J35" s="9"/>
      <c r="L35" s="10"/>
      <c r="N35" s="10"/>
      <c r="O35" s="12"/>
    </row>
    <row r="36" spans="2:15" x14ac:dyDescent="0.25">
      <c r="B36" s="2">
        <v>42771</v>
      </c>
      <c r="C36" t="s">
        <v>14</v>
      </c>
      <c r="D36" t="s">
        <v>29</v>
      </c>
      <c r="E36" t="s">
        <v>3</v>
      </c>
      <c r="F36" s="9">
        <v>150</v>
      </c>
      <c r="H36" s="9"/>
      <c r="J36" s="9"/>
      <c r="L36" s="10"/>
      <c r="N36" s="10"/>
      <c r="O36" s="12"/>
    </row>
    <row r="37" spans="2:15" x14ac:dyDescent="0.25">
      <c r="B37" s="2">
        <v>42771</v>
      </c>
      <c r="C37" t="s">
        <v>14</v>
      </c>
      <c r="D37" t="s">
        <v>29</v>
      </c>
      <c r="E37" t="s">
        <v>4</v>
      </c>
      <c r="F37" s="9">
        <v>18.45</v>
      </c>
      <c r="H37" s="9"/>
      <c r="J37" s="9"/>
      <c r="L37" s="10"/>
      <c r="N37" s="10"/>
      <c r="O37" s="12"/>
    </row>
    <row r="38" spans="2:15" x14ac:dyDescent="0.25">
      <c r="B38" s="2">
        <v>42771</v>
      </c>
      <c r="C38" t="s">
        <v>14</v>
      </c>
      <c r="D38" t="s">
        <v>29</v>
      </c>
      <c r="E38" t="s">
        <v>7</v>
      </c>
      <c r="F38" s="9">
        <v>4</v>
      </c>
      <c r="H38" s="9"/>
      <c r="J38" s="9"/>
      <c r="L38" s="10"/>
      <c r="N38" s="10"/>
      <c r="O38" s="12"/>
    </row>
    <row r="39" spans="2:15" x14ac:dyDescent="0.25">
      <c r="B39" s="2">
        <v>42772</v>
      </c>
      <c r="C39" t="s">
        <v>14</v>
      </c>
      <c r="D39" t="s">
        <v>29</v>
      </c>
      <c r="E39" t="s">
        <v>1</v>
      </c>
      <c r="F39" s="9">
        <v>60</v>
      </c>
      <c r="H39" s="9"/>
      <c r="J39" s="9"/>
      <c r="L39" s="10"/>
      <c r="N39" s="10"/>
      <c r="O39" s="12"/>
    </row>
    <row r="40" spans="2:15" x14ac:dyDescent="0.25">
      <c r="B40" s="2">
        <v>42772</v>
      </c>
      <c r="C40" t="s">
        <v>14</v>
      </c>
      <c r="D40" t="s">
        <v>29</v>
      </c>
      <c r="E40" t="s">
        <v>2</v>
      </c>
      <c r="F40" s="9">
        <v>4.2857142857142856</v>
      </c>
      <c r="H40" s="9"/>
      <c r="J40" s="9"/>
      <c r="L40" s="10"/>
      <c r="N40" s="10"/>
      <c r="O40" s="12"/>
    </row>
    <row r="41" spans="2:15" x14ac:dyDescent="0.25">
      <c r="B41" s="2">
        <v>42772</v>
      </c>
      <c r="C41" t="s">
        <v>14</v>
      </c>
      <c r="D41" t="s">
        <v>29</v>
      </c>
      <c r="E41" t="s">
        <v>3</v>
      </c>
      <c r="F41" s="9">
        <v>50</v>
      </c>
      <c r="H41" s="9"/>
      <c r="J41" s="9"/>
      <c r="L41" s="10"/>
      <c r="N41" s="10"/>
      <c r="O41" s="12"/>
    </row>
    <row r="42" spans="2:15" x14ac:dyDescent="0.25">
      <c r="B42" s="2">
        <v>42772</v>
      </c>
      <c r="C42" t="s">
        <v>14</v>
      </c>
      <c r="D42" t="s">
        <v>29</v>
      </c>
      <c r="E42" t="s">
        <v>4</v>
      </c>
      <c r="F42" s="9"/>
      <c r="H42" s="9"/>
      <c r="J42" s="9"/>
      <c r="L42" s="10"/>
      <c r="N42" s="10"/>
      <c r="O42" s="12"/>
    </row>
    <row r="43" spans="2:15" x14ac:dyDescent="0.25">
      <c r="B43" s="2">
        <v>42772</v>
      </c>
      <c r="C43" t="s">
        <v>14</v>
      </c>
      <c r="D43" t="s">
        <v>29</v>
      </c>
      <c r="E43" t="s">
        <v>7</v>
      </c>
      <c r="F43" s="9">
        <v>2.5</v>
      </c>
      <c r="H43" s="9"/>
      <c r="J43" s="9"/>
      <c r="L43" s="10"/>
      <c r="N43" s="10"/>
      <c r="O43" s="12"/>
    </row>
    <row r="44" spans="2:15" x14ac:dyDescent="0.25">
      <c r="B44" s="2">
        <v>42773</v>
      </c>
      <c r="C44" t="s">
        <v>15</v>
      </c>
      <c r="D44" t="s">
        <v>30</v>
      </c>
      <c r="E44" t="s">
        <v>1</v>
      </c>
      <c r="F44" s="9">
        <v>100</v>
      </c>
      <c r="H44" s="9"/>
      <c r="J44" s="9"/>
      <c r="L44" s="10"/>
      <c r="N44" s="10"/>
      <c r="O44" s="12"/>
    </row>
    <row r="45" spans="2:15" x14ac:dyDescent="0.25">
      <c r="B45" s="2">
        <v>42773</v>
      </c>
      <c r="C45" t="s">
        <v>15</v>
      </c>
      <c r="D45" t="s">
        <v>30</v>
      </c>
      <c r="E45" t="s">
        <v>2</v>
      </c>
      <c r="F45" s="9">
        <v>28.571428571428573</v>
      </c>
      <c r="H45" s="9"/>
      <c r="J45" s="9"/>
      <c r="L45" s="10"/>
      <c r="N45" s="10"/>
      <c r="O45" s="12"/>
    </row>
    <row r="46" spans="2:15" x14ac:dyDescent="0.25">
      <c r="B46" s="2">
        <v>42773</v>
      </c>
      <c r="C46" t="s">
        <v>15</v>
      </c>
      <c r="D46" t="s">
        <v>30</v>
      </c>
      <c r="E46" t="s">
        <v>3</v>
      </c>
      <c r="F46" s="9">
        <v>50</v>
      </c>
      <c r="H46" s="9"/>
      <c r="J46" s="9"/>
      <c r="L46" s="10"/>
      <c r="N46" s="10"/>
      <c r="O46" s="12"/>
    </row>
    <row r="47" spans="2:15" x14ac:dyDescent="0.25">
      <c r="B47" s="2">
        <v>42773</v>
      </c>
      <c r="C47" t="s">
        <v>15</v>
      </c>
      <c r="D47" t="s">
        <v>30</v>
      </c>
      <c r="E47" t="s">
        <v>4</v>
      </c>
      <c r="F47" s="9">
        <v>27</v>
      </c>
      <c r="H47" s="9"/>
      <c r="J47" s="9"/>
      <c r="L47" s="10"/>
      <c r="N47" s="10"/>
      <c r="O47" s="12"/>
    </row>
    <row r="48" spans="2:15" x14ac:dyDescent="0.25">
      <c r="B48" s="2">
        <v>42773</v>
      </c>
      <c r="C48" t="s">
        <v>15</v>
      </c>
      <c r="D48" t="s">
        <v>30</v>
      </c>
      <c r="E48" t="s">
        <v>7</v>
      </c>
      <c r="F48" s="9"/>
      <c r="H48" s="9"/>
      <c r="J48" s="9"/>
      <c r="L48" s="10"/>
      <c r="N48" s="10"/>
      <c r="O48" s="12"/>
    </row>
    <row r="49" spans="2:15" x14ac:dyDescent="0.25">
      <c r="B49" s="2">
        <v>42774</v>
      </c>
      <c r="C49" t="s">
        <v>15</v>
      </c>
      <c r="D49" t="s">
        <v>30</v>
      </c>
      <c r="E49" t="s">
        <v>1</v>
      </c>
      <c r="F49" s="9">
        <v>100</v>
      </c>
      <c r="H49" s="9"/>
      <c r="J49" s="9"/>
      <c r="L49" s="10"/>
      <c r="N49" s="10"/>
      <c r="O49" s="12"/>
    </row>
    <row r="50" spans="2:15" x14ac:dyDescent="0.25">
      <c r="B50" s="2">
        <v>42774</v>
      </c>
      <c r="C50" t="s">
        <v>15</v>
      </c>
      <c r="D50" t="s">
        <v>30</v>
      </c>
      <c r="E50" t="s">
        <v>2</v>
      </c>
      <c r="F50" s="9">
        <v>4.2857142857142856</v>
      </c>
      <c r="H50" s="9"/>
      <c r="J50" s="9"/>
      <c r="L50" s="10"/>
      <c r="N50" s="10"/>
      <c r="O50" s="12"/>
    </row>
    <row r="51" spans="2:15" x14ac:dyDescent="0.25">
      <c r="B51" s="2">
        <v>42774</v>
      </c>
      <c r="C51" t="s">
        <v>15</v>
      </c>
      <c r="D51" t="s">
        <v>30</v>
      </c>
      <c r="E51" t="s">
        <v>3</v>
      </c>
      <c r="F51" s="9">
        <v>0</v>
      </c>
      <c r="H51" s="9"/>
      <c r="J51" s="9"/>
      <c r="L51" s="10"/>
      <c r="N51" s="10"/>
      <c r="O51" s="12"/>
    </row>
    <row r="52" spans="2:15" x14ac:dyDescent="0.25">
      <c r="B52" s="2">
        <v>42774</v>
      </c>
      <c r="C52" t="s">
        <v>15</v>
      </c>
      <c r="D52" t="s">
        <v>30</v>
      </c>
      <c r="E52" t="s">
        <v>4</v>
      </c>
      <c r="F52" s="9"/>
      <c r="H52" s="9"/>
      <c r="J52" s="9"/>
      <c r="L52" s="10"/>
      <c r="N52" s="10"/>
      <c r="O52" s="12"/>
    </row>
    <row r="53" spans="2:15" x14ac:dyDescent="0.25">
      <c r="B53" s="2">
        <v>42774</v>
      </c>
      <c r="C53" t="s">
        <v>15</v>
      </c>
      <c r="D53" t="s">
        <v>30</v>
      </c>
      <c r="E53" t="s">
        <v>7</v>
      </c>
      <c r="F53" s="9"/>
      <c r="H53" s="9"/>
      <c r="J53" s="9"/>
      <c r="L53" s="10"/>
      <c r="N53" s="10"/>
      <c r="O53" s="12"/>
    </row>
    <row r="54" spans="2:15" x14ac:dyDescent="0.25">
      <c r="B54" s="2">
        <v>42775</v>
      </c>
      <c r="C54" t="s">
        <v>15</v>
      </c>
      <c r="D54" t="s">
        <v>30</v>
      </c>
      <c r="E54" t="s">
        <v>1</v>
      </c>
      <c r="F54" s="9">
        <v>100</v>
      </c>
      <c r="H54" s="9"/>
      <c r="J54" s="9"/>
      <c r="L54" s="10"/>
      <c r="N54" s="10"/>
      <c r="O54" s="12"/>
    </row>
    <row r="55" spans="2:15" x14ac:dyDescent="0.25">
      <c r="B55" s="2">
        <v>42775</v>
      </c>
      <c r="C55" t="s">
        <v>15</v>
      </c>
      <c r="D55" t="s">
        <v>30</v>
      </c>
      <c r="E55" t="s">
        <v>2</v>
      </c>
      <c r="F55" s="9">
        <v>7.1428571428571432</v>
      </c>
      <c r="H55" s="9"/>
      <c r="J55" s="9"/>
      <c r="L55" s="10"/>
      <c r="N55" s="10"/>
      <c r="O55" s="12"/>
    </row>
    <row r="56" spans="2:15" x14ac:dyDescent="0.25">
      <c r="B56" s="2">
        <v>42775</v>
      </c>
      <c r="C56" t="s">
        <v>15</v>
      </c>
      <c r="D56" t="s">
        <v>30</v>
      </c>
      <c r="E56" t="s">
        <v>3</v>
      </c>
      <c r="F56" s="9">
        <v>0</v>
      </c>
      <c r="H56" s="9"/>
      <c r="J56" s="9"/>
      <c r="L56" s="10"/>
      <c r="N56" s="10"/>
      <c r="O56" s="12"/>
    </row>
    <row r="57" spans="2:15" x14ac:dyDescent="0.25">
      <c r="B57" s="2">
        <v>42775</v>
      </c>
      <c r="C57" t="s">
        <v>15</v>
      </c>
      <c r="D57" t="s">
        <v>30</v>
      </c>
      <c r="E57" t="s">
        <v>4</v>
      </c>
      <c r="F57" s="9"/>
      <c r="H57" s="9"/>
      <c r="J57" s="9"/>
      <c r="L57" s="10"/>
      <c r="N57" s="10"/>
      <c r="O57" s="12"/>
    </row>
    <row r="58" spans="2:15" x14ac:dyDescent="0.25">
      <c r="B58" s="2">
        <v>42775</v>
      </c>
      <c r="C58" t="s">
        <v>15</v>
      </c>
      <c r="D58" t="s">
        <v>30</v>
      </c>
      <c r="E58" t="s">
        <v>7</v>
      </c>
      <c r="F58" s="9"/>
      <c r="H58" s="9"/>
      <c r="J58" s="9"/>
      <c r="L58" s="10"/>
      <c r="N58" s="10"/>
      <c r="O58" s="12"/>
    </row>
    <row r="59" spans="2:15" x14ac:dyDescent="0.25">
      <c r="B59" s="2">
        <v>42776</v>
      </c>
      <c r="C59" t="s">
        <v>15</v>
      </c>
      <c r="D59" t="s">
        <v>30</v>
      </c>
      <c r="E59" t="s">
        <v>1</v>
      </c>
      <c r="F59" s="9">
        <v>100</v>
      </c>
      <c r="H59" s="9"/>
      <c r="J59" s="9"/>
      <c r="L59" s="10"/>
      <c r="N59" s="10"/>
      <c r="O59" s="12"/>
    </row>
    <row r="60" spans="2:15" x14ac:dyDescent="0.25">
      <c r="B60" s="2">
        <v>42776</v>
      </c>
      <c r="C60" t="s">
        <v>15</v>
      </c>
      <c r="D60" t="s">
        <v>30</v>
      </c>
      <c r="E60" t="s">
        <v>2</v>
      </c>
      <c r="F60" s="9">
        <v>4.2857142857142856</v>
      </c>
      <c r="H60" s="9"/>
      <c r="J60" s="9"/>
      <c r="L60" s="10"/>
      <c r="N60" s="10"/>
      <c r="O60" s="12"/>
    </row>
    <row r="61" spans="2:15" x14ac:dyDescent="0.25">
      <c r="B61" s="2">
        <v>42776</v>
      </c>
      <c r="C61" t="s">
        <v>15</v>
      </c>
      <c r="D61" t="s">
        <v>30</v>
      </c>
      <c r="E61" t="s">
        <v>3</v>
      </c>
      <c r="F61" s="9">
        <v>60</v>
      </c>
      <c r="H61" s="9"/>
      <c r="J61" s="9"/>
      <c r="L61" s="10"/>
      <c r="N61" s="10"/>
      <c r="O61" s="12"/>
    </row>
    <row r="62" spans="2:15" x14ac:dyDescent="0.25">
      <c r="B62" s="2">
        <v>42776</v>
      </c>
      <c r="C62" t="s">
        <v>15</v>
      </c>
      <c r="D62" t="s">
        <v>30</v>
      </c>
      <c r="E62" t="s">
        <v>4</v>
      </c>
      <c r="F62" s="9">
        <v>48</v>
      </c>
      <c r="H62" s="9"/>
      <c r="J62" s="9"/>
      <c r="L62" s="10"/>
      <c r="N62" s="10"/>
      <c r="O62" s="12"/>
    </row>
    <row r="63" spans="2:15" x14ac:dyDescent="0.25">
      <c r="B63" s="2">
        <v>42776</v>
      </c>
      <c r="C63" t="s">
        <v>15</v>
      </c>
      <c r="D63" t="s">
        <v>30</v>
      </c>
      <c r="E63" t="s">
        <v>7</v>
      </c>
      <c r="F63" s="9"/>
      <c r="H63" s="9"/>
      <c r="J63" s="9"/>
      <c r="L63" s="10"/>
      <c r="N63" s="10"/>
      <c r="O63" s="12"/>
    </row>
    <row r="64" spans="2:15" x14ac:dyDescent="0.25">
      <c r="B64" s="2">
        <v>42777</v>
      </c>
      <c r="C64" t="s">
        <v>16</v>
      </c>
      <c r="D64" t="s">
        <v>31</v>
      </c>
      <c r="E64" t="s">
        <v>1</v>
      </c>
      <c r="F64" s="9">
        <v>40</v>
      </c>
      <c r="H64" s="9"/>
      <c r="J64" s="9"/>
      <c r="L64" s="10"/>
      <c r="N64" s="10"/>
      <c r="O64" s="12"/>
    </row>
    <row r="65" spans="2:15" x14ac:dyDescent="0.25">
      <c r="B65" s="2">
        <v>42777</v>
      </c>
      <c r="C65" t="s">
        <v>16</v>
      </c>
      <c r="D65" t="s">
        <v>31</v>
      </c>
      <c r="E65" t="s">
        <v>2</v>
      </c>
      <c r="F65" s="9">
        <v>50</v>
      </c>
      <c r="H65" s="9"/>
      <c r="J65" s="9"/>
      <c r="L65" s="10"/>
      <c r="N65" s="10"/>
      <c r="O65" s="12"/>
    </row>
    <row r="66" spans="2:15" x14ac:dyDescent="0.25">
      <c r="B66" s="2">
        <v>42777</v>
      </c>
      <c r="C66" t="s">
        <v>16</v>
      </c>
      <c r="D66" t="s">
        <v>31</v>
      </c>
      <c r="E66" t="s">
        <v>3</v>
      </c>
      <c r="F66" s="9">
        <v>0</v>
      </c>
      <c r="H66" s="9"/>
      <c r="J66" s="9"/>
      <c r="L66" s="10"/>
      <c r="N66" s="10"/>
      <c r="O66" s="12"/>
    </row>
    <row r="67" spans="2:15" x14ac:dyDescent="0.25">
      <c r="B67" s="2">
        <v>42777</v>
      </c>
      <c r="C67" t="s">
        <v>16</v>
      </c>
      <c r="D67" t="s">
        <v>31</v>
      </c>
      <c r="E67" t="s">
        <v>4</v>
      </c>
      <c r="F67" s="9"/>
      <c r="H67" s="9"/>
      <c r="J67" s="9"/>
      <c r="L67" s="10"/>
      <c r="N67" s="10"/>
      <c r="O67" s="12"/>
    </row>
    <row r="68" spans="2:15" x14ac:dyDescent="0.25">
      <c r="B68" s="2">
        <v>42777</v>
      </c>
      <c r="C68" t="s">
        <v>16</v>
      </c>
      <c r="D68" t="s">
        <v>31</v>
      </c>
      <c r="E68" t="s">
        <v>7</v>
      </c>
      <c r="F68" s="9"/>
      <c r="H68" s="9"/>
      <c r="J68" s="9"/>
      <c r="L68" s="10"/>
      <c r="N68" s="10"/>
      <c r="O68" s="12"/>
    </row>
    <row r="69" spans="2:15" x14ac:dyDescent="0.25">
      <c r="B69" s="2">
        <v>42778</v>
      </c>
      <c r="C69" t="s">
        <v>16</v>
      </c>
      <c r="D69" t="s">
        <v>31</v>
      </c>
      <c r="E69" t="s">
        <v>1</v>
      </c>
      <c r="F69" s="9">
        <v>40</v>
      </c>
      <c r="H69" s="9"/>
      <c r="J69" s="9"/>
      <c r="L69" s="10"/>
      <c r="N69" s="10"/>
      <c r="O69" s="12"/>
    </row>
    <row r="70" spans="2:15" x14ac:dyDescent="0.25">
      <c r="B70" s="2">
        <v>42778</v>
      </c>
      <c r="C70" t="s">
        <v>16</v>
      </c>
      <c r="D70" t="s">
        <v>31</v>
      </c>
      <c r="E70" t="s">
        <v>2</v>
      </c>
      <c r="F70" s="9">
        <v>4.2857142857142856</v>
      </c>
      <c r="H70" s="9"/>
      <c r="J70" s="9"/>
      <c r="L70" s="10"/>
      <c r="N70" s="10"/>
      <c r="O70" s="12"/>
    </row>
    <row r="71" spans="2:15" x14ac:dyDescent="0.25">
      <c r="B71" s="2">
        <v>42778</v>
      </c>
      <c r="C71" t="s">
        <v>16</v>
      </c>
      <c r="D71" t="s">
        <v>31</v>
      </c>
      <c r="E71" t="s">
        <v>3</v>
      </c>
      <c r="F71" s="9">
        <v>0</v>
      </c>
      <c r="H71" s="9"/>
      <c r="J71" s="9"/>
      <c r="L71" s="10"/>
      <c r="N71" s="10"/>
      <c r="O71" s="12"/>
    </row>
    <row r="72" spans="2:15" x14ac:dyDescent="0.25">
      <c r="B72" s="2">
        <v>42778</v>
      </c>
      <c r="C72" t="s">
        <v>16</v>
      </c>
      <c r="D72" t="s">
        <v>31</v>
      </c>
      <c r="E72" t="s">
        <v>4</v>
      </c>
      <c r="F72" s="9"/>
      <c r="H72" s="9"/>
      <c r="J72" s="9"/>
      <c r="L72" s="10"/>
      <c r="N72" s="10"/>
      <c r="O72" s="12"/>
    </row>
    <row r="73" spans="2:15" x14ac:dyDescent="0.25">
      <c r="B73" s="2">
        <v>42778</v>
      </c>
      <c r="C73" t="s">
        <v>16</v>
      </c>
      <c r="D73" t="s">
        <v>31</v>
      </c>
      <c r="E73" t="s">
        <v>7</v>
      </c>
      <c r="F73" s="9"/>
      <c r="H73" s="9"/>
      <c r="J73" s="9"/>
      <c r="L73" s="10"/>
      <c r="N73" s="10"/>
      <c r="O73" s="12"/>
    </row>
    <row r="74" spans="2:15" x14ac:dyDescent="0.25">
      <c r="B74" s="2">
        <v>42779</v>
      </c>
      <c r="C74" t="s">
        <v>16</v>
      </c>
      <c r="D74" t="s">
        <v>31</v>
      </c>
      <c r="E74" t="s">
        <v>1</v>
      </c>
      <c r="F74" s="9">
        <v>40</v>
      </c>
      <c r="H74" s="9"/>
      <c r="J74" s="9"/>
      <c r="L74" s="10"/>
      <c r="N74" s="10"/>
      <c r="O74" s="12"/>
    </row>
    <row r="75" spans="2:15" x14ac:dyDescent="0.25">
      <c r="B75" s="2">
        <v>42779</v>
      </c>
      <c r="C75" t="s">
        <v>16</v>
      </c>
      <c r="D75" t="s">
        <v>31</v>
      </c>
      <c r="E75" t="s">
        <v>2</v>
      </c>
      <c r="F75" s="9">
        <v>4.2857142857142856</v>
      </c>
      <c r="H75" s="9"/>
      <c r="J75" s="9"/>
      <c r="L75" s="10"/>
      <c r="N75" s="10"/>
      <c r="O75" s="12"/>
    </row>
    <row r="76" spans="2:15" x14ac:dyDescent="0.25">
      <c r="B76" s="2">
        <v>42779</v>
      </c>
      <c r="C76" t="s">
        <v>16</v>
      </c>
      <c r="D76" t="s">
        <v>31</v>
      </c>
      <c r="E76" t="s">
        <v>3</v>
      </c>
      <c r="F76" s="9">
        <v>0</v>
      </c>
      <c r="H76" s="9"/>
      <c r="J76" s="9"/>
      <c r="L76" s="10"/>
      <c r="N76" s="10"/>
      <c r="O76" s="12"/>
    </row>
    <row r="77" spans="2:15" x14ac:dyDescent="0.25">
      <c r="B77" s="2">
        <v>42779</v>
      </c>
      <c r="C77" t="s">
        <v>16</v>
      </c>
      <c r="D77" t="s">
        <v>31</v>
      </c>
      <c r="E77" t="s">
        <v>4</v>
      </c>
      <c r="F77" s="9">
        <v>34</v>
      </c>
      <c r="H77" s="9"/>
      <c r="J77" s="9"/>
      <c r="L77" s="10"/>
      <c r="N77" s="10"/>
      <c r="O77" s="12"/>
    </row>
    <row r="78" spans="2:15" x14ac:dyDescent="0.25">
      <c r="B78" s="2">
        <v>42779</v>
      </c>
      <c r="C78" t="s">
        <v>16</v>
      </c>
      <c r="D78" t="s">
        <v>31</v>
      </c>
      <c r="E78" t="s">
        <v>7</v>
      </c>
      <c r="F78" s="9">
        <v>4</v>
      </c>
      <c r="H78" s="9"/>
      <c r="J78" s="9"/>
      <c r="L78" s="10"/>
      <c r="N78" s="10"/>
      <c r="O78" s="12"/>
    </row>
    <row r="79" spans="2:15" x14ac:dyDescent="0.25">
      <c r="B79" s="2">
        <v>42780</v>
      </c>
      <c r="C79" t="s">
        <v>17</v>
      </c>
      <c r="D79" t="s">
        <v>32</v>
      </c>
      <c r="E79" t="s">
        <v>1</v>
      </c>
      <c r="F79" s="9">
        <v>120</v>
      </c>
      <c r="H79" s="9"/>
      <c r="J79" s="9"/>
      <c r="L79" s="10"/>
      <c r="N79" s="10"/>
      <c r="O79" s="12"/>
    </row>
    <row r="80" spans="2:15" x14ac:dyDescent="0.25">
      <c r="B80" s="2">
        <v>42780</v>
      </c>
      <c r="C80" t="s">
        <v>17</v>
      </c>
      <c r="D80" t="s">
        <v>32</v>
      </c>
      <c r="E80" t="s">
        <v>2</v>
      </c>
      <c r="F80" s="9">
        <v>35.714285714285715</v>
      </c>
      <c r="H80" s="9"/>
      <c r="J80" s="9"/>
      <c r="L80" s="10"/>
      <c r="N80" s="10"/>
      <c r="O80" s="12"/>
    </row>
    <row r="81" spans="2:15" x14ac:dyDescent="0.25">
      <c r="B81" s="2">
        <v>42780</v>
      </c>
      <c r="C81" t="s">
        <v>17</v>
      </c>
      <c r="D81" t="s">
        <v>32</v>
      </c>
      <c r="E81" t="s">
        <v>3</v>
      </c>
      <c r="F81" s="9">
        <v>50</v>
      </c>
      <c r="H81" s="9"/>
      <c r="J81" s="9"/>
      <c r="L81" s="10"/>
      <c r="N81" s="10"/>
      <c r="O81" s="12"/>
    </row>
    <row r="82" spans="2:15" x14ac:dyDescent="0.25">
      <c r="B82" s="2">
        <v>42780</v>
      </c>
      <c r="C82" t="s">
        <v>17</v>
      </c>
      <c r="D82" t="s">
        <v>32</v>
      </c>
      <c r="E82" t="s">
        <v>4</v>
      </c>
      <c r="F82" s="9">
        <v>51.25</v>
      </c>
      <c r="H82" s="9"/>
      <c r="J82" s="9"/>
      <c r="L82" s="10"/>
      <c r="N82" s="10"/>
      <c r="O82" s="12"/>
    </row>
    <row r="83" spans="2:15" x14ac:dyDescent="0.25">
      <c r="B83" s="2">
        <v>42780</v>
      </c>
      <c r="C83" t="s">
        <v>17</v>
      </c>
      <c r="D83" t="s">
        <v>32</v>
      </c>
      <c r="E83" t="s">
        <v>7</v>
      </c>
      <c r="F83" s="9">
        <v>12</v>
      </c>
      <c r="H83" s="9"/>
      <c r="J83" s="9"/>
      <c r="L83" s="10"/>
      <c r="N83" s="10"/>
      <c r="O83" s="12"/>
    </row>
    <row r="84" spans="2:15" x14ac:dyDescent="0.25">
      <c r="B84" s="2">
        <v>42781</v>
      </c>
      <c r="C84" t="s">
        <v>17</v>
      </c>
      <c r="D84" t="s">
        <v>32</v>
      </c>
      <c r="E84" t="s">
        <v>1</v>
      </c>
      <c r="F84" s="9">
        <v>120</v>
      </c>
      <c r="H84" s="9"/>
      <c r="J84" s="9"/>
      <c r="L84" s="10"/>
      <c r="N84" s="10"/>
      <c r="O84" s="12"/>
    </row>
    <row r="85" spans="2:15" x14ac:dyDescent="0.25">
      <c r="B85" s="2">
        <v>42781</v>
      </c>
      <c r="C85" t="s">
        <v>17</v>
      </c>
      <c r="D85" t="s">
        <v>32</v>
      </c>
      <c r="E85" t="s">
        <v>2</v>
      </c>
      <c r="F85" s="9">
        <v>4.2857142857142856</v>
      </c>
      <c r="H85" s="9"/>
      <c r="J85" s="9"/>
      <c r="L85" s="10"/>
      <c r="N85" s="10"/>
      <c r="O85" s="12"/>
    </row>
    <row r="86" spans="2:15" x14ac:dyDescent="0.25">
      <c r="B86" s="2">
        <v>42781</v>
      </c>
      <c r="C86" t="s">
        <v>17</v>
      </c>
      <c r="D86" t="s">
        <v>32</v>
      </c>
      <c r="E86" t="s">
        <v>3</v>
      </c>
      <c r="F86" s="9">
        <v>50</v>
      </c>
      <c r="H86" s="9"/>
      <c r="J86" s="9"/>
      <c r="L86" s="10"/>
      <c r="N86" s="10"/>
      <c r="O86" s="12"/>
    </row>
    <row r="87" spans="2:15" x14ac:dyDescent="0.25">
      <c r="B87" s="2">
        <v>42781</v>
      </c>
      <c r="C87" t="s">
        <v>17</v>
      </c>
      <c r="D87" t="s">
        <v>32</v>
      </c>
      <c r="E87" t="s">
        <v>4</v>
      </c>
      <c r="F87" s="9">
        <v>28.25</v>
      </c>
      <c r="H87" s="9"/>
      <c r="J87" s="9"/>
      <c r="L87" s="10"/>
      <c r="N87" s="10"/>
      <c r="O87" s="12"/>
    </row>
    <row r="88" spans="2:15" x14ac:dyDescent="0.25">
      <c r="B88" s="2">
        <v>42781</v>
      </c>
      <c r="C88" t="s">
        <v>17</v>
      </c>
      <c r="D88" t="s">
        <v>32</v>
      </c>
      <c r="E88" t="s">
        <v>7</v>
      </c>
      <c r="F88" s="9"/>
      <c r="H88" s="9"/>
      <c r="J88" s="9"/>
      <c r="L88" s="10"/>
      <c r="N88" s="10"/>
      <c r="O88" s="12"/>
    </row>
    <row r="89" spans="2:15" x14ac:dyDescent="0.25">
      <c r="B89" s="2">
        <v>42782</v>
      </c>
      <c r="C89" t="s">
        <v>17</v>
      </c>
      <c r="D89" t="s">
        <v>32</v>
      </c>
      <c r="E89" t="s">
        <v>1</v>
      </c>
      <c r="F89" s="9">
        <v>120</v>
      </c>
      <c r="H89" s="9"/>
      <c r="J89" s="9"/>
      <c r="L89" s="10"/>
      <c r="N89" s="10"/>
      <c r="O89" s="12"/>
    </row>
    <row r="90" spans="2:15" x14ac:dyDescent="0.25">
      <c r="B90" s="2">
        <v>42782</v>
      </c>
      <c r="C90" t="s">
        <v>17</v>
      </c>
      <c r="D90" t="s">
        <v>32</v>
      </c>
      <c r="E90" t="s">
        <v>2</v>
      </c>
      <c r="F90" s="9">
        <v>4.2857142857142856</v>
      </c>
      <c r="H90" s="9"/>
      <c r="J90" s="9"/>
      <c r="L90" s="10"/>
      <c r="N90" s="10"/>
      <c r="O90" s="12"/>
    </row>
    <row r="91" spans="2:15" x14ac:dyDescent="0.25">
      <c r="B91" s="2">
        <v>42782</v>
      </c>
      <c r="C91" t="s">
        <v>17</v>
      </c>
      <c r="D91" t="s">
        <v>32</v>
      </c>
      <c r="E91" t="s">
        <v>3</v>
      </c>
      <c r="F91" s="9">
        <v>50</v>
      </c>
      <c r="H91" s="9"/>
      <c r="J91" s="9"/>
      <c r="L91" s="10"/>
      <c r="N91" s="10"/>
      <c r="O91" s="12"/>
    </row>
    <row r="92" spans="2:15" x14ac:dyDescent="0.25">
      <c r="B92" s="2">
        <v>42782</v>
      </c>
      <c r="C92" t="s">
        <v>17</v>
      </c>
      <c r="D92" t="s">
        <v>32</v>
      </c>
      <c r="E92" t="s">
        <v>4</v>
      </c>
      <c r="F92" s="9">
        <v>27.55</v>
      </c>
      <c r="H92" s="9"/>
      <c r="J92" s="9"/>
      <c r="L92" s="10"/>
      <c r="N92" s="10"/>
      <c r="O92" s="12"/>
    </row>
    <row r="93" spans="2:15" x14ac:dyDescent="0.25">
      <c r="B93" s="2">
        <v>42782</v>
      </c>
      <c r="C93" t="s">
        <v>17</v>
      </c>
      <c r="D93" t="s">
        <v>32</v>
      </c>
      <c r="E93" t="s">
        <v>7</v>
      </c>
      <c r="F93" s="9"/>
      <c r="H93" s="9"/>
      <c r="J93" s="9"/>
      <c r="L93" s="10"/>
      <c r="N93" s="10"/>
      <c r="O93" s="12"/>
    </row>
    <row r="94" spans="2:15" x14ac:dyDescent="0.25">
      <c r="B94" s="2">
        <v>42783</v>
      </c>
      <c r="C94" t="s">
        <v>18</v>
      </c>
      <c r="D94" t="s">
        <v>33</v>
      </c>
      <c r="E94" t="s">
        <v>1</v>
      </c>
      <c r="F94" s="9">
        <v>125</v>
      </c>
      <c r="H94" s="9"/>
      <c r="J94" s="9"/>
      <c r="L94" s="10"/>
      <c r="N94" s="10"/>
      <c r="O94" s="12"/>
    </row>
    <row r="95" spans="2:15" x14ac:dyDescent="0.25">
      <c r="B95" s="2">
        <v>42783</v>
      </c>
      <c r="C95" t="s">
        <v>18</v>
      </c>
      <c r="D95" t="s">
        <v>33</v>
      </c>
      <c r="E95" t="s">
        <v>2</v>
      </c>
      <c r="F95" s="9">
        <v>28.571428571428573</v>
      </c>
      <c r="H95" s="9"/>
      <c r="J95" s="9"/>
      <c r="L95" s="10"/>
      <c r="N95" s="10"/>
      <c r="O95" s="12"/>
    </row>
    <row r="96" spans="2:15" x14ac:dyDescent="0.25">
      <c r="B96" s="2">
        <v>42783</v>
      </c>
      <c r="C96" t="s">
        <v>18</v>
      </c>
      <c r="D96" t="s">
        <v>33</v>
      </c>
      <c r="E96" t="s">
        <v>3</v>
      </c>
      <c r="F96" s="9">
        <v>50</v>
      </c>
      <c r="H96" s="9"/>
      <c r="J96" s="9"/>
      <c r="L96" s="10"/>
      <c r="N96" s="10"/>
      <c r="O96" s="12"/>
    </row>
    <row r="97" spans="2:15" x14ac:dyDescent="0.25">
      <c r="B97" s="2">
        <v>42783</v>
      </c>
      <c r="C97" t="s">
        <v>18</v>
      </c>
      <c r="D97" t="s">
        <v>33</v>
      </c>
      <c r="E97" t="s">
        <v>4</v>
      </c>
      <c r="F97" s="9"/>
      <c r="H97" s="9"/>
      <c r="J97" s="9"/>
      <c r="L97" s="10"/>
      <c r="N97" s="10"/>
      <c r="O97" s="12"/>
    </row>
    <row r="98" spans="2:15" x14ac:dyDescent="0.25">
      <c r="B98" s="2">
        <v>42783</v>
      </c>
      <c r="C98" t="s">
        <v>18</v>
      </c>
      <c r="D98" t="s">
        <v>33</v>
      </c>
      <c r="E98" t="s">
        <v>7</v>
      </c>
      <c r="F98" s="9"/>
      <c r="H98" s="9"/>
      <c r="J98" s="9"/>
      <c r="L98" s="10"/>
      <c r="N98" s="10"/>
      <c r="O98" s="12"/>
    </row>
    <row r="99" spans="2:15" x14ac:dyDescent="0.25">
      <c r="B99" s="2">
        <v>42784</v>
      </c>
      <c r="C99" t="s">
        <v>18</v>
      </c>
      <c r="D99" t="s">
        <v>33</v>
      </c>
      <c r="E99" t="s">
        <v>1</v>
      </c>
      <c r="F99" s="9">
        <v>125</v>
      </c>
      <c r="H99" s="9"/>
      <c r="J99" s="9"/>
      <c r="L99" s="10"/>
      <c r="N99" s="10"/>
      <c r="O99" s="12"/>
    </row>
    <row r="100" spans="2:15" x14ac:dyDescent="0.25">
      <c r="B100" s="2">
        <v>42784</v>
      </c>
      <c r="C100" t="s">
        <v>18</v>
      </c>
      <c r="D100" t="s">
        <v>33</v>
      </c>
      <c r="E100" t="s">
        <v>2</v>
      </c>
      <c r="F100" s="9">
        <v>4.2857142857142856</v>
      </c>
      <c r="H100" s="9"/>
      <c r="J100" s="9"/>
      <c r="L100" s="10"/>
      <c r="N100" s="10"/>
      <c r="O100" s="12"/>
    </row>
    <row r="101" spans="2:15" x14ac:dyDescent="0.25">
      <c r="B101" s="2">
        <v>42784</v>
      </c>
      <c r="C101" t="s">
        <v>18</v>
      </c>
      <c r="D101" t="s">
        <v>33</v>
      </c>
      <c r="E101" t="s">
        <v>3</v>
      </c>
      <c r="F101" s="9">
        <v>0</v>
      </c>
      <c r="H101" s="9"/>
      <c r="J101" s="9"/>
      <c r="L101" s="10"/>
      <c r="N101" s="10"/>
      <c r="O101" s="12"/>
    </row>
    <row r="102" spans="2:15" x14ac:dyDescent="0.25">
      <c r="B102" s="2">
        <v>42784</v>
      </c>
      <c r="C102" t="s">
        <v>18</v>
      </c>
      <c r="D102" t="s">
        <v>33</v>
      </c>
      <c r="E102" t="s">
        <v>4</v>
      </c>
      <c r="F102" s="9"/>
      <c r="H102" s="9"/>
      <c r="J102" s="9"/>
      <c r="L102" s="10"/>
      <c r="N102" s="10"/>
      <c r="O102" s="12"/>
    </row>
    <row r="103" spans="2:15" x14ac:dyDescent="0.25">
      <c r="B103" s="2">
        <v>42784</v>
      </c>
      <c r="C103" t="s">
        <v>18</v>
      </c>
      <c r="D103" t="s">
        <v>33</v>
      </c>
      <c r="E103" t="s">
        <v>7</v>
      </c>
      <c r="F103" s="9"/>
      <c r="H103" s="9"/>
      <c r="J103" s="9"/>
      <c r="L103" s="10"/>
      <c r="N103" s="10"/>
      <c r="O103" s="12"/>
    </row>
    <row r="104" spans="2:15" x14ac:dyDescent="0.25">
      <c r="B104" s="2">
        <v>42785</v>
      </c>
      <c r="C104" t="s">
        <v>19</v>
      </c>
      <c r="D104" t="s">
        <v>34</v>
      </c>
      <c r="E104" t="s">
        <v>1</v>
      </c>
      <c r="F104" s="9">
        <v>0</v>
      </c>
      <c r="H104" s="9"/>
      <c r="J104" s="9"/>
      <c r="L104" s="10"/>
      <c r="N104" s="10"/>
      <c r="O104" s="12"/>
    </row>
    <row r="105" spans="2:15" x14ac:dyDescent="0.25">
      <c r="B105" s="2">
        <v>42785</v>
      </c>
      <c r="C105" t="s">
        <v>19</v>
      </c>
      <c r="D105" t="s">
        <v>34</v>
      </c>
      <c r="E105" t="s">
        <v>2</v>
      </c>
      <c r="F105" s="9">
        <v>21.428571428571427</v>
      </c>
      <c r="H105" s="9"/>
      <c r="J105" s="9"/>
      <c r="L105" s="10"/>
      <c r="N105" s="10"/>
      <c r="O105" s="12"/>
    </row>
    <row r="106" spans="2:15" x14ac:dyDescent="0.25">
      <c r="B106" s="2">
        <v>42785</v>
      </c>
      <c r="C106" t="s">
        <v>19</v>
      </c>
      <c r="D106" t="s">
        <v>34</v>
      </c>
      <c r="E106" t="s">
        <v>3</v>
      </c>
      <c r="F106" s="9"/>
      <c r="H106" s="9"/>
      <c r="J106" s="9"/>
      <c r="L106" s="10"/>
      <c r="N106" s="10"/>
      <c r="O106" s="12"/>
    </row>
    <row r="107" spans="2:15" x14ac:dyDescent="0.25">
      <c r="B107" s="2">
        <v>42785</v>
      </c>
      <c r="C107" t="s">
        <v>19</v>
      </c>
      <c r="D107" t="s">
        <v>34</v>
      </c>
      <c r="E107" t="s">
        <v>4</v>
      </c>
      <c r="F107" s="9">
        <v>18.45</v>
      </c>
      <c r="H107" s="9"/>
      <c r="J107" s="9"/>
      <c r="L107" s="10"/>
      <c r="N107" s="10"/>
      <c r="O107" s="12"/>
    </row>
    <row r="108" spans="2:15" x14ac:dyDescent="0.25">
      <c r="B108" s="2">
        <v>42785</v>
      </c>
      <c r="C108" t="s">
        <v>19</v>
      </c>
      <c r="D108" t="s">
        <v>34</v>
      </c>
      <c r="E108" t="s">
        <v>7</v>
      </c>
      <c r="F108" s="9"/>
      <c r="H108" s="9"/>
      <c r="J108" s="9"/>
      <c r="L108" s="10"/>
      <c r="N108" s="10"/>
      <c r="O108" s="12"/>
    </row>
  </sheetData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C 2 2 0 3 B 4 8 - 1 8 7 9 - 4 6 4 9 - B C E 7 - 7 2 D 1 5 8 6 9 3 D 6 F } "   T o u r I d = " 0 0 1 a 7 5 f 3 - f e 3 8 - 4 a 4 6 - 8 4 a 1 - 4 9 9 8 1 8 a 4 9 9 7 e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o U A A A K F A X b 3 O o Y A A B W W S U R B V H h e 7 Z 1 5 b B z 3 d c e / c + w u 9 + A e v G 9 K 4 q 3 D O m 3 L s S M p O m z H T V s 3 K Z y m h u 2 2 M d C 6 K V A 0 Q J O m Q J G i 6 P F f 0 w I N G r R J m j Z N A L v O 5 S u x J T t y D k m 2 b s u S S F E S b 1 I k 9 y C X e 3 B 3 5 + j v N z M r c k V S o i z e + z 7 i e G Z + M 7 s 0 Z / a 7 7 / 3 e v N / 7 C S + f i O o g C G J B E K 0 1 Q R A L A A m K I B Y Q E h R B L C A k K I J Y Q E h Q B L G A k K A I Y g E h Q R H E A k K C I o g F h A R F E A s I C Y o g F h A S F E E s I C Q o g l h A S F A E s Y C Q o A h i A S F B f U R E A V h X r F p 7 B G F C g v q I 7 G 9 J Y 2 B M s v Y I w o Q E 9 R E 5 0 m 7 H v u Y 0 B G a p C C I L C e o e O H z Z j k f b 0 o b 7 R x A c E t Q 9 8 k 6 H H Q d a 0 6 j 2 m / 0 p s l j 5 D Q n q H s k w H W V U w V g e X J / B z j o F u 9 i y v V a x z i D y C R L U A v B + t 2 w I y O / U U e z W U O z R U F a o o a F U h c t O N X D y C R L U A v D x x o y 1 Z V q s L I 1 M U J M Z A S V M Y E R + Q I J a A N 6 6 b E c o L k J j x u i 9 b p v R F p 0 0 O 1 O b q l R s r S H 3 L 1 8 g Q S 0 A O h N S b 1 h E V 1 B C X Z F p j b w F p q t X 5 V M h s 6 v 8 2 M a 0 s U + s b U h Q C 8 T I h G j 0 m + o C c 2 d P U K B i 7 U O C W k C O X T f d v b l I s v 4 U s b Y h Q S 0 w b 1 6 y W 1 s m 6 r D p + v G H w O E 4 C W q t Q 4 J a B N 7 u M E X F B S S V m y I 6 1 J Y 2 3 E J i b U N 3 e B F Q W D f q w o A M d y I 3 X M 5 z / 4 i 1 D Q l q k R g c F 2 E r E a D E d b x / T U Y q B j h k o L l 8 K m i R T V P i a w p Y r A 1 I U I s I 7 z e N 6 x I E J q S Y I K J z W M L 6 Y h U 1 V i S Q h 9 u z 6 2 y Y n V j d k K A W G Z 6 G F I 6 L C L g 0 N B a q R p D C 7 5 o p n n c 7 b x 8 h J F Y H J K h F h k f 9 H t q g G N Z K c A B S s Y D 2 o Z k D E y U K A K 4 J S F B L w P H r M n b U K V B G m W V i W l K 0 m e o p Y 9 a L Z 1 Q Q q x u 6 h U t E M C Z C L m N C Y j + z 1 a J I q 6 I x r o p n r B O r F x L U E s F z / f j V j r 8 T R 2 V 7 1 G i r 9 G n G c A / O W N K 0 W n o 2 U k G s S k h Q S 0 g 8 J c C 9 3 w 1 U u b E 5 k E E J E 9 M E a + P w T P W u 0 E k 8 s F 5 B 7 W 3 y A Y m V D Q l q C e k O S 0 Z x l + M Z O z J p H V V + D Z 9 o z s B t 1 2 + G 0 H v C J + G j E P q q h Q S 1 h P R H R O x p y h j 1 J + r r W I O V S J H t U w W c 9 0 M Q R J R 5 a U D i a o U E t c Q c 7 b B h Q 4 m G K 8 M S U p c U 6 C k d 1 X Y V h y p S 8 E i 8 D 6 U h k r x m n Q 3 4 n S S u 1 Q Q J a o n h z h y v Q d F S o U J t s k F w C B D c r B / F j J T s A O q x C y X 2 d e b J j L E k 3 a L V B N 2 t Z a D e G t X L Q + i Z i + a 2 W G o G J 1 R / C k P J d q r 1 t 0 o h Q S 0 D 1 4 J m p o R R E W n a 8 C l t T I d N K o C i p u A S + L Y Z n J j t g e / A U B D v v H 8 e R 9 4 7 j 7 6 B U a v V h A + 3 5 4 u N K k U v O c L L J 6 I U U l o G s j U m e s L i l M V i a G E d Y p E A V V P x 4 c + C u D 4 6 h m B l G W q q S i G K o v G c 6 l t v H E H 3 A x f g q 3 2 f W T I d k f 5 d q H 1 v K 7 7 / 5 / t Q Y K U E J j N R O G 1 e Y / v W Q Y / E 4 k G C W i Y K Z B 1 7 m 8 3 y Y + k z G u w 7 p s x Q a C y J z 3 7 z D e g 7 o k j 7 B y F E y + E 8 V Y H P P / w o L l 3 v w 6 t N / 4 t / 3 P h T f G L A y c 4 W c K w q g S 9 1 7 s c L N z 6 H z x 6 o R T D e j d r A V g i C Y P T X I g l y R J Y K 6 a n n v / K 3 1 j a x R P D + 0 f 7 W D I Y n O u F x F E O q E J B W W f / p s g a h B H j + 2 + 9 g 9 L H X 8 P S O 1 / F U W Q d q 6 s / i X H k S H b + S 0 J s O Y v + h 7 + L Z D 9 0 Y P R 5 A / H o B W g U R 8 f s u 4 p U T b d i 7 X j X c R p e 9 h F k 5 D Z e G b I a w i K W B v r q W A Z 4 V E Y w J K C 9 s Q i w d M o I T d p k t m 0 R c 7 Y t g d N M I n l l / D p 8 f F 7 C 3 3 4 n f H 7 X h 0 9 W n M b H 5 B o Q K D Y 1 i C m L M B i n O + l c 8 Z W n C h v W i A t W j I 5 3 R c f V 6 I b 7 2 g 9 P 4 q + + c x C 9 P X c T Y e M z 6 z c R i Q 4 J a B v g g w 9 E J E e F 4 L z z 2 Y i N k n m U 4 E s e k 7 Q Y a m M A K E g 5 o E R n u l I R N N p U J 5 g b 0 i I g T 6 R I U 1 C f g q c 3 A U 6 3 A t S G B Y y k P H C E n z l 5 w 4 5 + O X c B R a Q R n f U H 8 K n 0 V P / z 1 e x g f Z + o j F h 0 S 1 D L g t O l o q 1 R R 5 O b p E o x p 0 b i K I i + c q S p 0 6 B K S H g X 2 s g z S h Q r a 2 U m 2 i W r 8 S W M z L p z 8 b f x 9 d Q y p J 0 a R + e Q I / m V d C m f O P 4 P n W h r x n f P X I W x I I 1 E + i F j J A J S a c d z w T e C D z i 7 r N x C L C Q l q G X B O C 7 r p V t 0 W T V e N 5 N j 6 S g / E C z 7 8 o G s n / t 2 t 4 Z X y S X y D u X I v X t u N 4 o s V e O L h W r w g b c D b P / 4 S n r z 0 m 3 j y y p N 4 / U d f x h e F A 6 g I u C A G R G S c M S j 2 C a h s S R d E I f g 0 D I 2 N Q W N 9 K m J x o S j f M n C z L D O 7 8 n p S h + A y g w Z v n D i O f + s O Y q L 5 A 5 R X f g i H l E b v S C M K h u 9 D 0 e V i f O O 5 P Y g q H U w Y i p F M O x x K o c Z 3 H 6 r L C q F 1 6 j j b P Y y / u X 4 G W n M U k + 5 R x D M q p L Q X r u E K t E Y q 8 O S + 3 R S g W G T I Q i 0 T O u / S s M 9 2 V k z d A + P 4 5 8 R V P P b k V 3 G 0 / m f 4 g d S P p w P 9 Y O Y G z y r b 8 O K f P Q 5 N H E W Z e w N K C z e g 0 t e C i h I H a i u 8 E E U B c o u I 5 o e L 0 B B 1 w R b 2 w h 4 r h S N R C m e 0 B O o Q 0 F p T T W J a A k h Q y 4 D a z 6 y S 2 9 r h M G v z D 6 + e Q M v 2 b + M v O n w Y + G 4 5 u r / L 3 L t f B v B 7 m w 7 j p c E e 4 7 T o 5 A h u T F x B O p P E w N h U A m 0 W n 8 e B P 9 2 1 B V U j H q Q / 9 E G + W g T 9 o o T 9 5 S 1 o 3 l B t n U U s J i S o J U Z k v p p U k 2 s p N E X H o E v B H l c Y s U 4 v o n 0 2 j P f K G O t 2 4 o C i I l 0 Z Y y K a C g X 2 R h Q M R x t Q 4 9 9 i t U x R 7 S / G b + z e g 6 f b d u O p + v v x x 3 s P 4 K H t b Z A k y k N a C k h Q S 8 z H i q c m Z 8 s i T A p w p 2 X 0 6 1 4 4 2 X F H o Y q A T 0 V B s Y p O W Y M Y d c A m i 1 h f f D 9 c d j + a S n 1 4 u M F r P M D N Q Q P e c z r g Z M u 6 2 g o 0 M a t U U u w j V 2 8 J I U E t E Z u Z B T p Y n o a 7 w m q Y h l A I P N P U g J 9 c + Q Q u P j C K l k + O o f a J M C b 2 D e J f + 7 b g 4 2 o l Y A 2 V 5 w + D n T a / s c 3 R Q j q 0 E T O u p H R R f G m 5 o S j f I l N a q G F 7 q Q L h F m P C G R y / j C p f K 9 s S o I 7 r e O H 7 P 8 H F b R f R u O 4 k d E l D 9 9 B 2 F P 9 i K 1 5 6 4 U m o q o a v f O / X a C + K Q C 1 I w T 1 Y i N + t 2 4 a S q q m x U x w + K Q G v A U g s D y S o R Y S H x 3 s j 5 1 A X 2 A q o z M J M 6 8 b w 5 0 4 9 4 T N G E q s s 2 j E + N I K w v Q d X e x K 4 2 G N D O B H H E / d t Q n n l E B R N x Z d f C U F / 9 H v 4 Y k U n q t h 7 v a T Y 8 K P T n 8 O n R z + F 7 Z s a r X c l l h s S 1 C L C B c U f 1 n L q 1 V 0 Q e V 0 + C 9 7 u c Z S i 1 G N a m L H g M M b E f q z z 7 c w R H h 8 b 9 a 2 f H s V L T a / j r e I z S B 4 p w X h I Q t H G B P 7 r g T G 8 + M O / x p e 3 / Q 4 k i b z 3 l Q D d h U W E J y Z U + d q M Y M J 0 M X H K v c 2 I p a Y G B v p L y r G u a C e U v t x s B l l y 4 N i A g l 2 V V 4 B z P o Q u F C D I X L r h M 2 5 8 d k J C s r 4 L 8 c S k d T a x 3 J C g F p H D 7 X b m u p m D / L R g r i P g s v k M o X H 0 x N Q x w Z k r v M H x S / B I L n a n N E h 2 H Y L E F 7 Y r A 2 m + r d q M B 7 v E y o A E t c h 8 0 C 8 b I 2 Y P j / D M 8 Z n e d X f 4 9 M 1 s C Q 6 f 8 V C 3 p o r i b m F K S e C p H Q 0 4 f n 0 3 R n Z E U L E r j g 0 f S 6 B i z z i + b r f B 0 V E H t 2 u W i A e x L J C g l p D D Q w 6 o A 2 b + X h b u 5 u k T 1 o 4 F D 3 / z f 5 z a w B b s 3 V G H 1 h P 7 8 F T 3 I / j m Y 2 M 4 / J k b e L 7 S i a P v f g H P N T 5 C z 5 l W E B S U W A a 4 h + Z z 6 r i / K I 2 x I S D Q M i U I p V O H 3 G T u c w t 1 0 y 1 k d + n / 3 m 7 H D 3 t 7 E Z I z C A S 9 + M x D D 8 L v 8 x j H i Z U B C W q Z e b Q + Z d b l Y 6 i 9 r J 9 U N + U 0 Z A W l j e v Q B p n Q 2 s x j V H R l 5 U I u 3 z L z V o 8 D e p p 9 p 7 G f 6 W L q i 5 w z x K R n 2 E 3 y C T f F R K x s 6 C 6 t A A S 7 Y F i n 6 Z R 6 N k C 5 p E G 4 Z a Z Q s k 4 r G x L U A p A t S P l R i S Y F C A H B s E b K i I 5 4 D 2 C P e i B v z L 0 9 p 3 p o H t 6 V D g l q A c j w t K J 7 g A f p R K + A a x H J m O X Q X a 1 D L J 5 5 a 0 L x e / s 9 x O J D g r p H F i J i 7 X H o 6 B r V M R 4 a w I + O X s G Z 9 u G c 8 U 8 c c v V W B x T l u w e q / X 0 Y G K u 1 9 j 4 6 m w u C + M v X j m O 0 K g q x U I c U d 8 L f b 8 f X n n 4 E 5 c V u t N + Q j Z L N x M q H 7 t J H g B f 5 P 9 g a R 1 t l s d U y N 2 5 m f W 6 H C B V f f e 0 9 D G z u Q n z T Y Y h t P 0 W M r U f u G 8 b f v f w + F F U j M a 0 i 6 E 7 d J Q 5 b D B 9 v z G A w e h m 9 4 b P Y X p f A h p L Z k 1 P 5 A 9 x k e m 6 f k B 9 p G A 2 h L x B H q u w C W s s G s d E z g K b S H r b / A b p c C b x y 2 q q Q R K w K S F B 3 S X 3 R e e O B K x 9 W w f E X p C B L p y G L M z / 4 v O S y Q 5 7 b Q v G L n 6 l n f S W H B k m e h F t W 4 X I o c M l p i L Z J C A U 6 o r G Z Q + a J l Q s J 6 i 6 Q R C Y O r o 9 p S y w V R l l h I x Q t N 2 j A r Y 9 d 0 p F S B D y w T o G n Y G a R y Y M b 0 y j 1 u q C P y h C S N R h O + j C c d u N G w g c t V o a J I R H e w u n l k Y i V D g n q L l C 1 m e 7 b e P I G b K K D i c 1 q Y N Q z K 9 N W e Q p + V w b b a h V c Y s K I T Y o 5 E 6 A d 3 J B C 5 r y O Q M C J f c V l 8 H X t w l D / d l w e 2 I Q b / T v g 7 d q B h 7 0 N c L s p k 3 w 1 Q Y K a J z b L d Q u 4 a o x 1 F o H 9 s 8 s u H G w 1 X b 5 D 1 S m 4 A 2 f h S h e h K a x C v q q i o U S D h 7 l 1 P B I + P q F h Z 1 0 G y S s C x C 0 C h q I X 8 Y X f e h D P F 7 e g 9 N g W e I 4 9 g q J f b 8 a D k x u x Z 9 c m 4 z 2 J 1 Q O F z e + S T Z W n m T C m g h D r S 8 x s c A 6 f f T B a c A O R R D 8 K b B 6 U J V u R D I R x Y b D C y I a Y D p 9 2 5 s D G G H 7 Z W W g U V o k k e u F 1 1 C A a V 3 C i 1 8 X 6 Z f R d t x q h u 3 Y X V P s 1 1 A S 2 G C K S B N l q B Z S r G j R d w 5 B 4 0 R A T t 1 v F 7 n p j a k 8 3 s 1 R J M 3 6 R g 9 0 m G G L i B G M i n H Y f z g 0 4 c G r A Q 2 J a x d C d u w s 2 V 5 l D a e O p C N T s s F o N k B t F 9 I R O I 6 0 k j e K T N a E d h h s o 2 J m 0 C g X s d c + i q G m c 7 Z O Z u E o R p t S i V Q 8 J a p 7 s b 5 4 K i 4 9 M X I U z H o A 9 5 c 6 5 g r W J X Y Y F s 7 X k X l a p V m R W h z z r f I D 6 U H d g f 0 s 6 J z q n B n V o S R V y s Y T + l I 7 a g I i h z g g q m w L W G b N z c Y C d P z 7 t j Y g 1 C V m o O y B c N 5 8 f G R 6 e q q M X p 2 C r l Y z C K l x M X c G T E M p H j H P m h L 0 F i S k / I E H d A b H R F B S P Q Y S S f R A E f s n M v k 4 8 H T H W F d 4 W Y z 0 X b 7 V T p n i + Q I K 6 D c 2 Z S f S E z r I t 0 y u e m B y B r p s C 6 w m d w U j 0 a k 7 Y f D b 0 R P b V R D 5 A g r o N J T 4 R F b 5 W Y 4 I z T l 3 B T m O d y s S M 2 u Q S r z Z 5 O 5 i S 3 u 6 i U b b 5 B A n q N n i q d T h t h b D b X M Z + X A 6 i x L M O w V H m + u k i 6 o q 2 G + 1 z 8 f N L M l S q m Z d X k K B u g 6 A z M Z g e n k F h Q S n C i X 6 4 / T 4 m M q f x E D e W C k H R Z m a a X z 4 v I m 3 0 t 4 h 8 g u 7 4 H D S o C s B j C b d c o X p m l S K J A Z R k G u C 2 B + A c D k D m T 3 C n o f R o 6 L X d w R 0 k 1 i Q k q D l o 3 G y a p j O 9 U 8 L Q d M U I k / O h G g l 3 y J g Z g 9 f S U 0 P T z B g j W U E h 8 n y F B D U L h 6 p S R m S c 1 y D f V p y B G j E L p v C I H w + b N 5 V t R U q J Q 7 T y + a S i q c v I E 2 S P X a N A R L 5 C g r o F i Q l J 9 A s I x 0 V j a h n R L W A o e R l j z M 3 j V P v N I R X l 3 i Z j b W B d R a M w Z R E F I f I Z E t Q 0 n D Y d B 1 v M A E O R 2 3 T j + s L n j f X E R A g O 2 T 1 z 5 n W G z l + i A / 3 l M t 6 i c l 9 5 D Q n K g k / f u T v N X L 1 p V y Q Y 6 0 a Z t x E Z e x K K l E K V f 6 N 1 5 B Y 0 H W 9 e t q N j m A I R + Q 4 l x z J 2 1 i b g H x Q h N Q g Q 5 D l c N l 1 H X + Q C a o v u s x q m e P u S D Y q V j k T k N 3 l v o Z r K j s M 3 J B h j m u Y S 0 9 s d d n S H z 6 I y u t l w 7 W 6 F x E R k y W t B 1 R d 9 i P J I M 2 Q e X 5 C Y M K z S Y L d y g P W r 6 o q 2 Q l 7 H L t c 0 7 Z z s H j c C E Q S R J W 9 d v k N t k 8 h 0 p T H o v W C 1 g L l z 2 y C L 8 w 9 5 K / 0 a J L 8 I x S n g n Q 4 K l R N 5 K q h 9 j h S C 3 k t I C w m r B e b U m / P 0 3 P i M 7 m L J z J N V Z q y O 0 F C N v C a v X L 5 t t R k c K k / B 0 S C g u n Q T s 0 b m h 7 + K P 1 u a r 5 h G p 8 T E Z 8 Q 4 0 m 4 z i l l y q L Z K L v l 4 P X I s l M g u g G O u K N c q 5 2 O 2 F G y 8 D 3 Q b f t F p w 5 6 m N H Q + Q / Q s 8 O p G P H j B o e l l 5 u b B 9 R m c 7 5 e x t y m D 4 Q k R 5 / r y 5 3 F C j q C K C y X s b n J a e 2 s H u 6 x D 4 H / l H N 8 V 3 F X j 3 6 Z p Z m l E P Y V U K m 4 d m U K P s p d 7 g T P s w z H K P i T E n e H 1 B g 9 f z q 8 v n j X 7 y e D a 4 V N 1 8 m L 9 m p a B q r O F r 1 X l 5 q j b L I o m Q F f Z + W D n j u n I t K t G 9 E 5 P 6 M b C 4 W L i V o n E N D + 2 1 y n G 7 C N 8 y S f W p I X i N z E 7 7 y 0 X U S 7 C z Z G 2 f H Y M f i 4 / h b u 7 R u g 8 k 8 6 x U M p 1 D R 0 F N v S P U Q Y 5 c W d m F d S J 4 8 e w d d t 2 v P r K j 1 F d X Y N o N I p E I o F w O I R H H 3 0 c 7 e 2 X s W P H T p S W l V m v X F l w q 8 T 7 Q Y I g T B M U c + c 0 G d M K v h q 1 x q e X C O N k B a V F d I g B A a F u H a c S D u s o Q d y e W f 2 X i Y k J n D 5 1 E s e Z s H 7 x 7 l G E Q k F 8 e O E D j E U i q F + 3 D o 2 N T e w b f W W 6 P t z D 4 C L i Y 5 e y Y u J D L r h V E p h 4 u F X K w s X E y 4 N N b 8 v C x c S J j J O L R 8 y f O 7 p 8 / / 2 d b + P Z 5 / 7 Q + L Z f 6 Y i C y i w T F 0 + u m y d Z D 2 t 5 8 I G 7 e D f / F K s r x U c 7 Z U O 8 t 7 p 8 F M 0 j 7 o Y 7 f v 0 + 9 w d / t C r E x O G C m i 4 m P g A w K y Y e C Z / R Q e Z / P V u 4 m D S r V D l B 3 A u z W q g X v / 8 / V k t + 8 e y z z y D D L F T a s l B 6 C n j r G l k o Y v 6 s i S i f K G h s y T U x W c s 0 g + x f O 4 f R 5 S 5 f 5 F I M v W 4 Z r a U q 3 u w g Q R H z 5 4 4 u 3 0 p H M B S S + 1 w p W + t h N o w a 5 d P F d P P r Z A p X g 4 D W C h X q Y O 7 7 E s S d m F V Q q q o i O D p q 7 e W S S q W M a N 9 K g f e Z B C M N Y o p s n y + j M r n x Q 1 x E l u 5 m a I 2 f O o u o e A n l I x M 0 v y 1 x d 8 z q 8 v 3 n f 3 w D T z z x K b z 7 7 s 8 R C B T h z O l T 8 P n 9 a G 1 t w w f n z 6 G 5 p R V 2 u x 0 d H e 3 w e r 1 w O B z Y v / 8 g y s r L r X d a G n g Q g i 8 c X R e g 6 R I T m D L D 3 V O Y o O R 5 p p N l o 3 y R u I j 3 e + b 5 I o K w m N V C 2 W w 2 d H V d h 9 P p w r m z Z x B P x I 0 H u s H g K A 4 9 9 j j e e P 1 V 4 z l V I h 4 3 H v h q m r b k k U D J 6 D N N m R Z u p X T 2 5 8 z W d 2 L / d 9 a W x S w W 6 V a S A / M 4 i S B u 4 a 6 C E q F g E I X M I n H r N J 1 I O A x / I L D E o m L y Y d b J + I 2 C x k Q t G 4 L i W R I z 4 F 2 h e f Y W u Y V K h m L o v i a h k 6 q / E n f J r I J 6 7 Y 3 D S P G 8 H P 5 p N R a B / 5 g f S m u f r 4 0 2 Y + H W g b 0 N 7 8 s Y / R l z b b a Z x 7 N t I l t z a 2 K u + W E u D L Z 9 s 5 2 1 8 X 1 2 e v b X i c b b C D n 7 I l O J x E / i n S T m 7 n G X j x f w N 0 T N m s w 2 v m Y L T 3 5 l K / M / 2 X b m I v I + l d F s v m b j A w 8 h U B R A K h n H m z R Q k L h r g P 8 H 6 P D / Q g W R q x M A A A A A S U V O R K 5 C Y I I =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5 7 2 8 5 6 d e - 0 b 0 2 - 4 d 1 1 - 9 4 4 3 - b 8 9 a 0 e 4 3 3 1 d 9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 - 3 9 . 2 9 8 4 1 9 7 8 3 4 3 7 4 5 3 < / L a t i t u d e > < L o n g i t u d e > 1 7 6 . 4 5 5 9 3 1 6 4 0 3 5 4 3 5 < / L o n g i t u d e > < R o t a t i o n > 0 < / R o t a t i o n > < P i v o t A n g l e > 0 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A o U A A A K F A X b 3 O o Y A A B W W S U R B V H h e 7 Z 1 5 b B z 3 d c e / c + w u 9 + A e v G 9 K 4 q 3 D O m 3 L s S M p O m z H T V s 3 K Z y m h u 2 2 M d C 6 K V A 0 Q J O m Q J G i 6 P F f 0 w I N G r R J m j Z N A L v O 5 S u x J T t y D k m 2 b s u S S F E S b 1 I k 9 y C X e 3 B 3 5 + j v N z M r c k V S o i z e + z 7 i e G Z + M 7 s 0 Z / a 7 7 / 3 e v N / 7 C S + f i O o g C G J B E K 0 1 Q R A L A A m K I B Y Q E h R B L C A k K I J Y Q E h Q B L G A k K A I Y g E h Q R H E A k K C I o g F h A R F E A s I C Y o g F h A S F E E s I C Q o g l h A S F A E s Y C Q o A h i A S F B f U R E A V h X r F p 7 B G F C g v q I 7 G 9 J Y 2 B M s v Y I w o Q E 9 R E 5 0 m 7 H v u Y 0 B G a p C C I L C e o e O H z Z j k f b 0 o b 7 R x A c E t Q 9 8 k 6 H H Q d a 0 6 j 2 m / 0 p s l j 5 D Q n q H s k w H W V U w V g e X J / B z j o F u 9 i y v V a x z i D y C R L U A v B + t 2 w I y O / U U e z W U O z R U F a o o a F U h c t O N X D y C R L U A v D x x o y 1 Z V q s L I 1 M U J M Z A S V M Y E R + Q I J a A N 6 6 b E c o L k J j x u i 9 b p v R F p 0 0 O 1 O b q l R s r S H 3 L 1 8 g Q S 0 A O h N S b 1 h E V 1 B C X Z F p j b w F p q t X 5 V M h s 6 v 8 2 M a 0 s U + s b U h Q C 8 T I h G j 0 m + o C c 2 d P U K B i 7 U O C W k C O X T f d v b l I s v 4 U s b Y h Q S 0 w b 1 6 y W 1 s m 6 r D p + v G H w O E 4 C W q t Q 4 J a B N 7 u M E X F B S S V m y I 6 1 J Y 2 3 E J i b U N 3 e B F Q W D f q w o A M d y I 3 X M 5 z / 4 i 1 D Q l q k R g c F 2 E r E a D E d b x / T U Y q B j h k o L l 8 K m i R T V P i a w p Y r A 1 I U I s I 7 z e N 6 x I E J q S Y I K J z W M L 6 Y h U 1 V i S Q h 9 u z 6 2 y Y n V j d k K A W G Z 6 G F I 6 L C L g 0 N B a q R p D C 7 5 o p n n c 7 b x 8 h J F Y H J K h F h k f 9 H t q g G N Z K c A B S s Y D 2 o Z k D E y U K A K 4 J S F B L w P H r M n b U K V B G m W V i W l K 0 m e o p Y 9 a L Z 1 Q Q q x u 6 h U t E M C Z C L m N C Y j + z 1 a J I q 6 I x r o p n r B O r F x L U E s F z / f j V j r 8 T R 2 V 7 1 G i r 9 G n G c A / O W N K 0 W n o 2 U k G s S k h Q S 0 g 8 J c C 9 3 w 1 U u b E 5 k E E J E 9 M E a + P w T P W u 0 E k 8 s F 5 B 7 W 3 y A Y m V D Q l q C e k O S 0 Z x l + M Z O z J p H V V + D Z 9 o z s B t 1 2 + G 0 H v C J + G j E P q q h Q S 1 h P R H R O x p y h j 1 J + r r W I O V S J H t U w W c 9 0 M Q R J R 5 a U D i a o U E t c Q c 7 b B h Q 4 m G K 8 M S U p c U 6 C k d 1 X Y V h y p S 8 E i 8 D 6 U h k r x m n Q 3 4 n S S u 1 Q Q J a o n h z h y v Q d F S o U J t s k F w C B D c r B / F j J T s A O q x C y X 2 d e b J j L E k 3 a L V B N 2 t Z a D e G t X L Q + i Z i + a 2 W G o G J 1 R / C k P J d q r 1 t 0 o h Q S 0 D 1 4 J m p o R R E W n a 8 C l t T I d N K o C i p u A S + L Y Z n J j t g e / A U B D v v H 8 e R 9 4 7 j 7 6 B U a v V h A + 3 5 4 u N K k U v O c L L J 6 I U U l o G s j U m e s L i l M V i a G E d Y p E A V V P x 4 c + C u D 4 6 h m B l G W q q S i G K o v G c 6 l t v H E H 3 A x f g q 3 2 f W T I d k f 5 d q H 1 v K 7 7 / 5 / t Q Y K U E J j N R O G 1 e Y / v W Q Y / E 4 k G C W i Y K Z B 1 7 m 8 3 y Y + k z G u w 7 p s x Q a C y J z 3 7 z D e g 7 o k j 7 B y F E y + E 8 V Y H P P / w o L l 3 v w 6 t N / 4 t / 3 P h T f G L A y c 4 W c K w q g S 9 1 7 s c L N z 6 H z x 6 o R T D e j d r A V g i C Y P T X I g l y R J Y K 6 a n n v / K 3 1 j a x R P D + 0 f 7 W D I Y n O u F x F E O q E J B W W f / p s g a h B H j + 2 + 9 g 9 L H X 8 P S O 1 / F U W Q d q 6 s / i X H k S H b + S 0 J s O Y v + h 7 + L Z D 9 0 Y P R 5 A / H o B W g U R 8 f s u 4 p U T b d i 7 X j X c R p e 9 h F k 5 D Z e G b I a w i K W B v r q W A Z 4 V E Y w J K C 9 s Q i w d M o I T d p k t m 0 R c 7 Y t g d N M I n l l / D p 8 f F 7 C 3 3 4 n f H 7 X h 0 9 W n M b H 5 B o Q K D Y 1 i C m L M B i n O + l c 8 Z W n C h v W i A t W j I 5 3 R c f V 6 I b 7 2 g 9 P 4 q + + c x C 9 P X c T Y e M z 6 z c R i Q 4 J a B v g g w 9 E J E e F 4 L z z 2 Y i N k n m U 4 E s e k 7 Q Y a m M A K E g 5 o E R n u l I R N N p U J 5 g b 0 i I g T 6 R I U 1 C f g q c 3 A U 6 3 A t S G B Y y k P H C E n z l 5 w 4 5 + O X c B R a Q R n f U H 8 K n 0 V P / z 1 e x g f Z + o j F h 0 S 1 D L g t O l o q 1 R R 5 O b p E o x p 0 b i K I i + c q S p 0 6 B K S H g X 2 s g z S h Q r a 2 U m 2 i W r 8 S W M z L p z 8 b f x 9 d Q y p J 0 a R + e Q I / m V d C m f O P 4 P n W h r x n f P X I W x I I 1 E + i F j J A J S a c d z w T e C D z i 7 r N x C L C Q l q G X B O C 7 r p V t 0 W T V e N 5 N j 6 S g / E C z 7 8 o G s n / t 2 t 4 Z X y S X y D u X I v X t u N 4 o s V e O L h W r w g b c D b P / 4 S n r z 0 m 3 j y y p N 4 / U d f x h e F A 6 g I u C A G R G S c M S j 2 C a h s S R d E I f g 0 D I 2 N Q W N 9 K m J x o S j f M n C z L D O 7 8 n p S h + A y g w Z v n D i O f + s O Y q L 5 A 5 R X f g i H l E b v S C M K h u 9 D 0 e V i f O O 5 P Y g q H U w Y i p F M O x x K o c Z 3 H 6 r L C q F 1 6 j j b P Y y / u X 4 G W n M U k + 5 R x D M q p L Q X r u E K t E Y q 8 O S + 3 R S g W G T I Q i 0 T O u / S s M 9 2 V k z d A + P 4 5 8 R V P P b k V 3 G 0 / m f 4 g d S P p w P 9 Y O Y G z y r b 8 O K f P Q 5 N H E W Z e w N K C z e g 0 t e C i h I H a i u 8 E E U B c o u I 5 o e L 0 B B 1 w R b 2 w h 4 r h S N R C m e 0 B O o Q 0 F p T T W J a A k h Q y 4 D a z 6 y S 2 9 r h M G v z D 6 + e Q M v 2 b + M v O n w Y + G 4 5 u r / L 3 L t f B v B 7 m w 7 j p c E e 4 7 T o 5 A h u T F x B O p P E w N h U A m 0 W n 8 e B P 9 2 1 B V U j H q Q / 9 E G + W g T 9 o o T 9 5 S 1 o 3 l B t n U U s J i S o J U Z k v p p U k 2 s p N E X H o E v B H l c Y s U 4 v o n 0 2 j P f K G O t 2 4 o C i I l 0 Z Y y K a C g X 2 R h Q M R x t Q 4 9 9 i t U x R 7 S / G b + z e g 6 f b d u O p + v v x x 3 s P 4 K H t b Z A k y k N a C k h Q S 8 z H i q c m Z 8 s i T A p w p 2 X 0 6 1 4 4 2 X F H o Y q A T 0 V B s Y p O W Y M Y d c A m i 1 h f f D 9 c d j + a S n 1 4 u M F r P M D N Q Q P e c z r g Z M u 6 2 g o 0 M a t U U u w j V 2 8 J I U E t E Z u Z B T p Y n o a 7 w m q Y h l A I P N P U g J 9 c + Q Q u P j C K l k + O o f a J M C b 2 D e J f + 7 b g 4 2 o l Y A 2 V 5 w + D n T a / s c 3 R Q j q 0 E T O u p H R R f G m 5 o S j f I l N a q G F 7 q Q L h F m P C G R y / j C p f K 9 s S o I 7 r e O H 7 P 8 H F b R f R u O 4 k d E l D 9 9 B 2 F P 9 i K 1 5 6 4 U m o q o a v f O / X a C + K Q C 1 I w T 1 Y i N + t 2 4 a S q q m x U x w + K Q G v A U g s D y S o R Y S H x 3 s j 5 1 A X 2 A q o z M J M 6 8 b w 5 0 4 9 4 T N G E q s s 2 j E + N I K w v Q d X e x K 4 2 G N D O B H H E / d t Q n n l E B R N x Z d f C U F / 9 H v 4 Y k U n q t h 7 v a T Y 8 K P T n 8 O n R z + F 7 Z s a r X c l l h s S 1 C L C B c U f 1 n L q 1 V 0 Q e V 0 + C 9 7 u c Z S i 1 G N a m L H g M M b E f q z z 7 c w R H h 8 b 9 a 2 f H s V L T a / j r e I z S B 4 p w X h I Q t H G B P 7 r g T G 8 + M O / x p e 3 / Q 4 k i b z 3 l Q D d h U W E J y Z U + d q M Y M J 0 M X H K v c 2 I p a Y G B v p L y r G u a C e U v t x s B l l y 4 N i A g l 2 V V 4 B z P o Q u F C D I X L r h M 2 5 8 d k J C s r 4 L 8 c S k d T a x 3 J C g F p H D 7 X b m u p m D / L R g r i P g s v k M o X H 0 x N Q x w Z k r v M H x S / B I L n a n N E h 2 H Y L E F 7 Y r A 2 m + r d q M B 7 v E y o A E t c h 8 0 C 8 b I 2 Y P j / D M 8 Z n e d X f 4 9 M 1 s C Q 6 f 8 V C 3 p o r i b m F K S e C p H Q 0 4 f n 0 3 R n Z E U L E r j g 0 f S 6 B i z z i + b r f B 0 V E H t 2 u W i A e x L J C g l p D D Q w 6 o A 2 b + X h b u 5 u k T 1 o 4 F D 3 / z f 5 z a w B b s 3 V G H 1 h P 7 8 F T 3 I / j m Y 2 M 4 / J k b e L 7 S i a P v f g H P N T 5 C z 5 l W E B S U W A a 4 h + Z z 6 r i / K I 2 x I S D Q M i U I p V O H 3 G T u c w t 1 0 y 1 k d + n / 3 m 7 H D 3 t 7 E Z I z C A S 9 + M x D D 8 L v 8 x j H i Z U B C W q Z e b Q + Z d b l Y 6 i 9 r J 9 U N + U 0 Z A W l j e v Q B p n Q 2 s x j V H R l 5 U I u 3 z L z V o 8 D e p p 9 p 7 G f 6 W L q i 5 w z x K R n 2 E 3 y C T f F R K x s 6 C 6 t A A S 7 Y F i n 6 Z R 6 N k C 5 p E G 4 Z a Z Q s k 4 r G x L U A p A t S P l R i S Y F C A H B s E b K i I 5 4 D 2 C P e i B v z L 0 9 p 3 p o H t 6 V D g l q A c j w t K J 7 g A f p R K + A a x H J m O X Q X a 1 D L J 5 5 a 0 L x e / s 9 x O J D g r p H F i J i 7 X H o 6 B r V M R 4 a w I + O X s G Z 9 u G c 8 U 8 c c v V W B x T l u w e q / X 0 Y G K u 1 9 j 4 6 m w u C + M v X j m O 0 K g q x U I c U d 8 L f b 8 f X n n 4 E 5 c V u t N + Q j Z L N x M q H 7 t J H g B f 5 P 9 g a R 1 t l s d U y N 2 5 m f W 6 H C B V f f e 0 9 D G z u Q n z T Y Y h t P 0 W M r U f u G 8 b f v f w + F F U j M a 0 i 6 E 7 d J Q 5 b D B 9 v z G A w e h m 9 4 b P Y X p f A h p L Z k 1 P 5 A 9 x k e m 6 f k B 9 p G A 2 h L x B H q u w C W s s G s d E z g K b S H r b / A b p c C b x y 2 q q Q R K w K S F B 3 S X 3 R e e O B K x 9 W w f E X p C B L p y G L M z / 4 v O S y Q 5 7 b Q v G L n 6 l n f S W H B k m e h F t W 4 X I o c M l p i L Z J C A U 6 o r G Z Q + a J l Q s J 6 i 6 Q R C Y O r o 9 p S y w V R l l h I x Q t N 2 j A r Y 9 d 0 p F S B D y w T o G n Y G a R y Y M b 0 y j 1 u q C P y h C S N R h O + j C c d u N G w g c t V o a J I R H e w u n l k Y i V D g n q L l C 1 m e 7 b e P I G b K K D i c 1 q Y N Q z K 9 N W e Q p + V w b b a h V c Y s K I T Y o 5 E 6 A d 3 J B C 5 r y O Q M C J f c V l 8 H X t w l D / d l w e 2 I Q b / T v g 7 d q B h 7 0 N c L s p k 3 w 1 Q Y K a J z b L d Q u 4 a o x 1 F o H 9 s 8 s u H G w 1 X b 5 D 1 S m 4 A 2 f h S h e h K a x C v q q i o U S D h 7 l 1 P B I + P q F h Z 1 0 G y S s C x C 0 C h q I X 8 Y X f e h D P F 7 e g 9 N g W e I 4 9 g q J f b 8 a D k x u x Z 9 c m 4 z 2 J 1 Q O F z e + S T Z W n m T C m g h D r S 8 x s c A 6 f f T B a c A O R R D 8 K b B 6 U J V u R D I R x Y b D C y I a Y D p 9 2 5 s D G G H 7 Z W W g U V o k k e u F 1 1 C A a V 3 C i 1 8 X 6 Z f R d t x q h u 3 Y X V P s 1 1 A S 2 G C K S B N l q B Z S r G j R d w 5 B 4 0 R A T t 1 v F 7 n p j a k 8 3 s 1 R J M 3 6 R g 9 0 m G G L i B G M i n H Y f z g 0 4 c G r A Q 2 J a x d C d u w s 2 V 5 l D a e O p C N T s s F o N k B t F 9 I R O I 6 0 k j e K T N a E d h h s o 2 J m 0 C g X s d c + i q G m c 7 Z O Z u E o R p t S i V Q 8 J a p 7 s b 5 4 K i 4 9 M X I U z H o A 9 5 c 6 5 g r W J X Y Y F s 7 X k X l a p V m R W h z z r f I D 6 U H d g f 0 s 6 J z q n B n V o S R V y s Y T + l I 7 a g I i h z g g q m w L W G b N z c Y C d P z 7 t j Y g 1 C V m o O y B c N 5 8 f G R 6 e q q M X p 2 C r l Y z C K l x M X c G T E M p H j H P m h L 0 F i S k / I E H d A b H R F B S P Q Y S S f R A E f s n M v k 4 8 H T H W F d 4 W Y z 0 X b 7 V T p n i + Q I K 6 D c 2 Z S f S E z r I t 0 y u e m B y B r p s C 6 w m d w U j 0 a k 7 Y f D b 0 R P b V R D 5 A g r o N J T 4 R F b 5 W Y 4 I z T l 3 B T m O d y s S M 2 u Q S r z Z 5 O 5 i S 3 u 6 i U b b 5 B A n q N n i q d T h t h b D b X M Z + X A 6 i x L M O w V H m + u k i 6 o q 2 G + 1 z 8 f N L M l S q m Z d X k K B u g 6 A z M Z g e n k F h Q S n C i X 6 4 / T 4 m M q f x E D e W C k H R Z m a a X z 4 v I m 3 0 t 4 h 8 g u 7 4 H D S o C s B j C b d c o X p m l S K J A Z R k G u C 2 B + A c D k D m T 3 C n o f R o 6 L X d w R 0 k 1 i Q k q D l o 3 G y a p j O 9 U 8 L Q d M U I k / O h G g l 3 y J g Z g 9 f S U 0 P T z B g j W U E h 8 n y F B D U L h 6 p S R m S c 1 y D f V p y B G j E L p v C I H w + b N 5 V t R U q J Q 7 T y + a S i q c v I E 2 S P X a N A R L 5 C g r o F i Q l J 9 A s I x 0 V j a h n R L W A o e R l j z M 3 j V P v N I R X l 3 i Z j b W B d R a M w Z R E F I f I Z E t Q 0 n D Y d B 1 v M A E O R 2 3 T j + s L n j f X E R A g O 2 T 1 z 5 n W G z l + i A / 3 l M t 6 i c l 9 5 D Q n K g k / f u T v N X L 1 p V y Q Y 6 0 a Z t x E Z e x K K l E K V f 6 N 1 5 B Y 0 H W 9 e t q N j m A I R + Q 4 l x z J 2 1 i b g H x Q h N Q g Q 5 D l c N l 1 H X + Q C a o v u s x q m e P u S D Y q V j k T k N 3 l v o Z r K j s M 3 J B h j m u Y S 0 9 s d d n S H z 6 I y u t l w 7 W 6 F x E R k y W t B 1 R d 9 i P J I M 2 Q e X 5 C Y M K z S Y L d y g P W r 6 o q 2 Q l 7 H L t c 0 7 Z z s H j c C E Q S R J W 9 d v k N t k 8 h 0 p T H o v W C 1 g L l z 2 y C L 8 w 9 5 K / 0 a J L 8 I x S n g n Q 4 K l R N 5 K q h 9 j h S C 3 k t I C w m r B e b U m / P 0 3 P i M 7 m L J z J N V Z q y O 0 F C N v C a v X L 5 t t R k c K k / B 0 S C g u n Q T s 0 b m h 7 + K P 1 u a r 5 h G p 8 T E Z 8 Q 4 0 m 4 z i l l y q L Z K L v l 4 P X I s l M g u g G O u K N c q 5 2 O 2 F G y 8 D 3 Q b f t F p w 5 6 m N H Q + Q / Q s 8 O p G P H j B o e l l 5 u b B 9 R m c 7 5 e x t y m D 4 Q k R 5 / r y 5 3 F C j q C K C y X s b n J a e 2 s H u 6 x D 4 H / l H N 8 V 3 F X j 3 6 Z p Z m l E P Y V U K m 4 d m U K P s p d 7 g T P s w z H K P i T E n e H 1 B g 9 f z q 8 v n j X 7 y e D a 4 V N 1 8 m L 9 m p a B q r O F r 1 X l 5 q j b L I o m Q F f Z + W D n j u n I t K t G 9 E 5 P 6 M b C 4 W L i V o n E N D + 2 1 y n G 7 C N 8 y S f W p I X i N z E 7 7 y 0 X U S 7 C z Z G 2 f H Y M f i 4 / h b u 7 R u g 8 k 8 6 x U M p 1 D R 0 F N v S P U Q Y 5 c W d m F d S J 4 8 e w d d t 2 v P r K j 1 F d X Y N o N I p E I o F w O I R H H 3 0 c 7 e 2 X s W P H T p S W l V m v X F l w q 8 T 7 Q Y I g T B M U c + c 0 G d M K v h q 1 x q e X C O N k B a V F d I g B A a F u H a c S D u s o Q d y e W f 2 X i Y k J n D 5 1 E s e Z s H 7 x 7 l G E Q k F 8 e O E D j E U i q F + 3 D o 2 N T e w b f W W 6 P t z D 4 C L i Y 5 e y Y u J D L r h V E p h 4 u F X K w s X E y 4 N N b 8 v C x c S J j J O L R 8 y f O 7 p 8 / / 2 d b + P Z 5 / 7 Q + L Z f 6 Y i C y i w T F 0 + u m y d Z D 2 t 5 8 I G 7 e D f / F K s r x U c 7 Z U O 8 t 7 p 8 F M 0 j 7 o Y 7 f v 0 + 9 w d / t C r E x O G C m i 4 m P g A w K y Y e C Z / R Q e Z / P V u 4 m D S r V D l B 3 A u z W q g X v / 8 / V k t + 8 e y z z y D D L F T a s l B 6 C n j r G l k o Y v 6 s i S i f K G h s y T U x W c s 0 g + x f O 4 f R 5 S 5 f 5 F I M v W 4 Z r a U q 3 u w g Q R H z 5 4 4 u 3 0 p H M B S S + 1 w p W + t h N o w a 5 d P F d P P r Z A p X g 4 D W C h X q Y O 7 7 E s S d m F V Q q q o i O D p q 7 e W S S q W M a N 9 K g f e Z B C M N Y o p s n y + j M r n x Q 1 x E l u 5 m a I 2 f O o u o e A n l I x M 0 v y 1 x d 8 z q 8 v 3 n f 3 w D T z z x K b z 7 7 s 8 R C B T h z O l T 8 P n 9 a G 1 t w w f n z 6 G 5 p R V 2 u x 0 d H e 3 w e r 1 w O B z Y v / 8 g y s r L r X d a G n g Q g i 8 c X R e g 6 R I T m D L D 3 V O Y o O R 5 p p N l o 3 y R u I j 3 e + b 5 I o K w m N V C 2 W w 2 d H V d h 9 P p w r m z Z x B P x I 0 H u s H g K A 4 9 9 j j e e P 1 V 4 z l V I h 4 3 H v h q m r b k k U D J 6 D N N m R Z u p X T 2 5 8 z W d 2 L / d 9 a W x S w W 6 V a S A / M 4 i S B u 4 a 6 C E q F g E I X M I n H r N J 1 I O A x / I L D E o m L y Y d b J + I 2 C x k Q t G 4 L i W R I z 4 F 2 h e f Y W u Y V K h m L o v i a h k 6 q / E n f J r I J 6 7 Y 3 D S P G 8 H P 5 p N R a B / 5 g f S m u f r 4 0 2 Y + H W g b 0 N 7 8 s Y / R l z b b a Z x 7 N t I l t z a 2 K u + W E u D L Z 9 s 5 2 1 8 X 1 2 e v b X i c b b C D n 7 I l O J x E / i n S T m 7 n G X j x f w N 0 T N m s w 2 v m Y L T 3 5 l K / M / 2 X b m I v I + l d F s v m b j A w 8 h U B R A K h n H m z R Q k L h r g P 8 H 6 P D / Q g W R q x M A A A A A S U V O R K 5 C Y I I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 G u i d = " e c 6 9 1 4 2 9 - d 2 7 e - 4 a 0 1 - 8 0 7 8 - 9 3 8 5 7 d 0 1 f 3 e 4 "   R e v = " 5 "   R e v G u i d = " 2 a b 5 1 8 1 6 - a 8 b 6 - 4 7 3 0 - a e 5 d - b a 5 7 b 9 9 1 8 5 d b " 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 V i s u a l T y p e = " H e a t M a p C h a r t "   N u l l s = " f a l s e "   Z e r o s = " t r u e "   N e g a t i v e s = " t r u e "   H e a t M a p B l e n d M o d e = " A d d "   V i s u a l S h a p e = " S q u a r e " 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 A c c u m u l a t e = " t r u e "   D e c a y = " H o l d T i l l R e p l a c e d "   D e c a y T i m e I s N u l l = " t r u e "   D e c a y T i m e T i c k s = " 0 "   V M T i m e A c c u m u l a t e = " t r u e " 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 N a m e = " T o w n "   V i s i b l e = " t r u e "   D a t a T y p e = " S t r i n g "   M o d e l Q u e r y N a m e = " ' t r i p ' [ T o w n ] " & g t ; & l t ; T a b l e   M o d e l N a m e = " t r i p "   N a m e I n S o u r c e = " t r i p "   V i s i b l e = " t r u e "   L a s t R e f r e s h = " 0 0 0 1 - 0 1 - 0 1 T 0 0 : 0 0 : 0 0 "   / & g t ; & l t ; / G e o C o l u m n & g t ; & l t ; / G e o C o l u m n s & g t ; & l t ; L o c a l i t y   N a m e = " T o w n "   V i s i b l e = " t r u e "   D a t a T y p e = " S t r i n g "   M o d e l Q u e r y N a m e = " ' t r i p ' [ T o w n ] " & g t ; & l t ; T a b l e   M o d e l N a m e = " t r i p "   N a m e I n S o u r c e = " t r i p "   V i s i b l e = " t r u e "   L a s t R e f r e s h = " 0 0 0 1 - 0 1 - 0 1 T 0 0 : 0 0 : 0 0 "   / & g t ; & l t ; / L o c a l i t y & g t ; & l t ; / G e o E n t i t y & g t ; & l t ; M e a s u r e s & g t ; & l t ; M e a s u r e   N a m e = " C o s t "   V i s i b l e = " t r u e "   D a t a T y p e = " D o u b l e "   M o d e l Q u e r y N a m e = " ' t r i p ' [ C o s t ] " & g t ; & l t ; T a b l e   M o d e l N a m e = " t r i p "   N a m e I n S o u r c e = " t r i p "   V i s i b l e = " t r u e "   L a s t R e f r e s h = " 0 0 0 1 - 0 1 - 0 1 T 0 0 : 0 0 : 0 0 "   / & g t ; & l t ; / M e a s u r e & g t ; & l t ; / M e a s u r e s & g t ; & l t ; M e a s u r e A F s & g t ; & l t ; A g g r e g a t i o n F u n c t i o n & g t ; S u m & l t ; / A g g r e g a t i o n F u n c t i o n & g t ; & l t ; / M e a s u r e A F s & g t ; & l t ; T i m e   N a m e = " D a t e "   V i s i b l e = " t r u e "   D a t a T y p e = " D a t e T i m e "   M o d e l Q u e r y N a m e = " ' t r i p ' [ D a t e ] " & g t ; & l t ; T a b l e   M o d e l N a m e = " t r i p "   N a m e I n S o u r c e = " t r i p "   V i s i b l e = " t r u e "   L a s t R e f r e s h = " 0 0 0 1 - 0 1 - 0 1 T 0 0 : 0 0 : 0 0 "   / & g t ; & l t ; / T i m e & g t ; & l t ; C o l o r A F & g t ; N o n e & l t ; / C o l o r A F & g t ; & l t ; C h o s e n F i e l d s 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i t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1 2 & l t ; / X & g t ; & l t ; Y & g t ; 1 2 & l t ; / Y & g t ; & l t ; D i s t a n c e T o N e a r e s t C o r n e r X & g t ; 1 2 & l t ; / D i s t a n c e T o N e a r e s t C o r n e r X & g t ; & l t ; D i s t a n c e T o N e a r e s t C o r n e r Y & g t ; 1 2 & l t ; / D i s t a n c e T o N e a r e s t C o r n e r Y & g t ; & l t ; Z O r d e r & g t ; 0 & l t ; / Z O r d e r & g t ; & l t ; W i d t h & g t ; 3 0 0 & l t ; / W i d t h & g t ; & l t ; H e i g h t & g t ; N a N & l t ; / H e i g h t & g t ; & l t ; A c t u a l W i d t h & g t ; 3 0 0 & l t ; / A c t u a l W i d t h & g t ; & l t ; A c t u a l H e i g h t & g t ; 6 2 . 5 8 3 3 3 3 3 3 3 3 3 3 3 3 6 & l t ; / A c t u a l H e i g h t & g t ; & l t ; I s V i s i b l e & g t ; t r u e & l t ; / I s V i s i b l e & g t ; & l t ; S e t F o c u s O n L o a d V i e w & g t ; f a l s e & l t ; / S e t F o c u s O n L o a d V i e w & g t ; & l t ; T i m e & g t ; & l t ; T e x t & g t ; & l t ; F o r m a t T y p e & g t ; S t a t i c & l t ; / F o r m a t T y p e & g t ; & l t ; T e x t & g t ; 1 9 - F e b - 1 7   1 2 : 0 0   A M & l t ; / T e x t & g t ; & l t ; F o n t S i z e & g t ; 2 6 & l t ; / F o n t S i z e & g t ; & l t ; F o n t F a m i l y & g t ; S e g o e 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t r u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T e x t & g t ; & l t ; T i m e & g t ; 2 0 1 7 - 0 2 - 1 9 T 0 0 : 0 0 : 0 0 & l t ; / T i m e & g t ; & l t ; F o r m a t & g t ; g & l t ; / F o r m a t & g t ; & l t ; B a c k g r o u n d C o l o r 4 F & g t ; & l t ; R & g t ; 1 & l t ; / R & g t ; & l t ; G & g t ; 1 & l t ; / G & g t ; & l t ; B & g t ; 1 & l t ; / B & g t ; & l t ; A & g t ; 0 & l t ; / A & g t ; & l t ; / B a c k g r o u n d C o l o r 4 F & g t ; & l t ; / T i m e & g t ; & l t ; D o c k & g t ; T o p L e f t & l t ; / D o c k & g t ; & l t ; / D e c o r a t o r & g t ; & l t ; D e c o r a t o r & g t ; & l t ; X & g t ; 1 2 & l t ; / X & g t ; & l t ; Y & g t ; 7 5 9 & l t ; / Y & g t ; & l t ; D i s t a n c e T o N e a r e s t C o r n e r X & g t ; 1 2 & l t ; / D i s t a n c e T o N e a r e s t C o r n e r X & g t ; & l t ; D i s t a n c e T o N e a r e s t C o r n e r Y & g t ; 1 2 & l t ; / D i s t a n c e T o N e a r e s t C o r n e r Y & g t ; & l t ; Z O r d e r & g t ; 1 & l t ; / Z O r d e r & g t ; & l t ; W i d t h & g t ; 4 0 0 & l t ; / W i d t h & g t ; & l t ; H e i g h t & g t ; 2 5 0 & l t ; / H e i g h t & g t ; & l t ; A c t u a l W i d t h & g t ; 4 0 0 & l t ; / A c t u a l W i d t h & g t ; & l t ; A c t u a l H e i g h t & g t ; 2 5 0 & l t ; / A c t u a l H e i g h t & g t ; & l t ; I s V i s i b l e & g t ; t r u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e c 6 9 1 4 2 9 - d 2 7 e - 4 a 0 1 - 8 0 7 8 - 9 3 8 5 7 d 0 1 f 3 e 4 & l t ; / L a y e r I d & g t ; & l t ; R a w H e a t M a p M i n & g t ; 3 9 . 8 7 8 5 7 1 4 2 8 5 7 1 4 2 6 & l t ; / R a w H e a t M a p M i n & g t ; & l t ; R a w H e a t M a p M a x & g t ; 6 7 3 . 3 3 5 7 1 4 2 8 5 7 1 4 2 9 & l t ; / R a w H e a t M a p M a x & g t ; & l t ; M i n i m u m & g t ; 3 9 . 8 7 8 5 7 0 5 5 6 6 4 0 6 2 5 & l t ; / M i n i m u m & g t ; & l t ; M a x i m u m & g t ; 6 7 3 . 3 3 5 6 9 3 3 5 9 3 7 5 & l t ; / M a x i m u m & g t ; & l t ; / L e g e n d & g t ; & l t ; D o c k & g t ; B o t t o m L e f t & l t ; / D o c k & g t ; & l t ; / D e c o r a t o r & g t ; & l t ; / D e c o r a t o r s & g t ; & l t ; / S e r i a l i z e d L a y e r M a n a g e r & g t ; < / L a y e r s C o n t e n t > < / S c e n e > < S c e n e   C u s t o m M a p G u i d = " 0 0 0 0 0 0 0 0 - 0 0 0 0 - 0 0 0 0 - 0 0 0 0 - 0 0 0 0 0 0 0 0 0 0 0 0 "   C u s t o m M a p I d = " 0 0 0 0 0 0 0 0 - 0 0 0 0 - 0 0 0 0 - 0 0 0 0 - 0 0 0 0 0 0 0 0 0 0 0 0 "   S c e n e I d = " b b 1 0 e 1 3 3 - 9 3 8 e - 4 6 5 2 - a c c 9 - 7 9 e a 7 c d 6 6 0 0 4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 - 3 9 . 7 3 7 0 6 6 2 5 6 8 0 0 7 8 < / L a t i t u d e > < L o n g i t u d e > 1 7 6 . 9 5 4 5 7 3 6 0 6 4 6 2 9 3 < / L o n g i t u d e > < R o t a t i o n > - 0 . 2 < / R o t a t i o n > < P i v o t A n g l e > - 0 . 5 7 8 3 6 3 4 6 6 5 1 9 2 6 2 1 8 < / P i v o t A n g l e > < D i s t a n c e > 0 . 1 6 3 8 4 < / D i s t a n c e > < / C a m e r a > < I m a g e > i V B O R w 0 K G g o A A A A N S U h E U g A A A N Q A A A B 1 C A Y A A A A 2 n s 9 T A A A A A X N S R 0 I A r s 4 c 6 Q A A A A R n Q U 1 B A A C x j w v 8 Y Q U A A A A J c E h Z c w A A A o U A A A K F A X b 3 O o Y A A C n z S U R B V H h e 7 Z 1 5 c B z X f e e / M z 3 T c w 8 w u G 8 Q 4 A V e u i j q s m X J O i g 7 K X u z c T a q z c b K 2 l X Z Z K u 2 8 p c 3 l T h e e x 2 n N o e 3 n H g d O 1 X O r p 2 k F M V S v D 7 L X u u + J Y q H T J E U Q Q o k T h L 3 Y I C 5 p 6 / Z 9 3 u v e 2 Y w G N w A C Z D 9 I R + n p 7 u n p w G + b / + O d z m + f y y e h 8 2 K + M g u F W N D D n T v N s w 9 g j z 7 D T p o l x P o n Z A w P C O J A 9 e Z 5 0 7 3 4 + W z w 7 i v p x U P H O x A 2 O c x j 9 h s F q w K 2 K y U U 8 M u N H b k 8 e x 5 G R n V g Z c v y l B 1 B 4 w 5 I D H n Y K o C 9 j X p C H u 3 x j P q p T N D 0 A 0 D r 5 8 f w T 9 8 7 x l z r 8 1 m Y g t q F a Q U B w K e P J q r W C W 9 5 E Z H j Y 6 3 + t 0 Y z U s I 1 e S R T 4 n z 7 u 1 W x c Y y R P x 5 3 M + s 3 m a R j Q 5 C m R l C X l e w b 1 e X u d d m M 7 E F t U r I v b u l V e O v 4 3 E n q n w G 2 2 Z v 2 F / D F B T x S I / C j s 2 3 V P W h + e 9 T O Q f 8 c h 4 7 m D A 3 B W a d q K i x q 3 j g n r v N n T a b i S 2 o V f J c r 8 x d P h c L k 5 J M E F M J J 6 Z T 7 N f I 3 D 2 p A d B H h W j o 3 7 k M 2 1 n C V G L + e 4 X p i M 6 7 M r c 5 M V c + r 7 N C g j c g u 9 3 m X p v N x B b U G g g w q / L Q X o V v c 4 u l l b h t T C T k D r 5 4 Q V 5 R L P U c E 6 d H W v 6 8 N c E t F K l 2 k y y g z Q J s Q a 0 B i q U U z c F j J Z I C 1 d k C T G d p d p y I Z + d b p F K c J Y f o e s Q f / d P L + M N / f I m X T E 4 I d j 0 U L B Q J y + a a Y A t q j f x y x M U t U F d E h 1 R f t D C D Y Q l u Z n E o N l q K X Q 1 v I u K P M d e x e J 5 B 5 s 7 E w a W 6 d l R N E x a K r B M T l c 2 1 w R b U G q H 4 i O r / n i Y m q K r i r 7 E 7 Y v B U u m W l E l m l Y H U + / + Q r f B / x w c S H c L A l i L b q Y m W n j J w y M 8 z L e p E d G p 7 p + h r + c + 0 v 8 G + D r 5 t 7 b T Y b W 1 D r o H 9 a 4 s k I I h 7 V 8 c H T 4 5 h + a Z K / l 5 z C D / y z p 9 / g r 4 S S j p t b A r J i e x t L / E W e L S S r k s c b J 0 6 a O 9 e G 7 8 z X o D E r 9 Y D / D D 7 q L t 6 D z e Z i C 2 o d T C a K v z 5 p O g f f w W q k f V 4 u F N 0 Q m b s c t Q V F h 7 h Q 0 s P v 8 n 0 W 0 w n h 1 u 1 q 0 N F J q X P u 8 l E x 8 L M X X + b H 1 s p b L 9 2 L R M a D j J r H + b G d 5 l 6 b z c Y W 1 D r I s j D F Y q I 2 h K l Q E P n m E P z p H B 7 b r + D R f Q o L Y V T e s J q b 7 m e a K n 4 g 5 M m j L i T M 2 8 4 6 n b m G T i Y l 9 o e J i r d r r Z P p 8 1 f x o + f + G M / 8 7 M u 4 M P p r 5 l 6 b z c Y W 1 D p o r T L w z o C L t 0 v 1 T U q Y S T s x I b n R O R b l x y m T 5 + C C Y o V S 6 4 b O x U U c 7 k y h P / o O p p L M e j G O 7 G D H u c s n y n p F l U u k o e c 1 X q q 7 G o X h s 4 r N p m E L a h 0 M R C X c 3 a U V 2 q S q f Q Z a q w 0 M d 9 b z 9 8 Q P e v 4 O P 9 j x l / j + j q / i W 9 1 P Q p 8 d 5 P t f / S A I W Q o g k R t H T k t B M + Y L i p d 1 Q N f T o T H n U U P z x z r N v S Z 0 6 c W K z b q w B b V O h q J O a L o D e x s 1 B J k b 1 x Y x c P v e Y s 3 0 7 n q I 9 4 j Q m H X y u f K 4 9 O Y M 3 + 9 w 5 N l + 0 V f p 6 t w 5 F o 9 d Y l s b V 7 t f / O 1 v 4 M K R l 5 A K x L D r 0 J 3 m 3 h V Q f g v r u 4 2 b D l t Q 6 6 R 3 z A m H k U G t J 4 U I r i K X y 0 H X d Y y 9 P o 7 4 Q B J N j 3 2 e W S B A Y c U r O T B x X q T E X W y 7 2 t f K t 4 m W q n 2 s 8 o o M 3 0 Z Y K M O h Y 6 T n D N 7 8 9 X + E W / K a e 9 e I J a z y Y r M A W 1 D r x M E C J a / X i + F 4 E D m 5 B b L s w c V J D 1 L t z Q h 3 B e G r q s X T P / t T f P / n / w 3 v n j + K u U t D P G F x p F N B j b 8 N 3 b V 3 8 0 K I h I T o e 7 f u G n s t K n y p u E r L T Y w t q H X j Q D T t x I E W H R 0 1 B n P l w L f b m o s 1 i 7 o A q b o T F / v v Q z y W 5 I b I q + r c a g 3 O n O T J i c n k Z T q R z u a F L N 2 6 u V 4 V v P h j X L 9 7 u E 7 Y g t o A a v 3 F 3 g 4 W E y k n 0 l c 0 v N o n w 4 D O C v 3 R o a k a s 2 r M 5 Q t K y I + q 2 F F z J z y u A J K 5 a c h u d s B 0 9 + g P Q Q J d E 1 u t M p f e T 2 m 5 w b A F t Q n E M 0 A n W a u 4 g f u 6 F R j M J B n M S l G x h E J 4 O t y I 9 k 4 h M r E T b c 4 7 z L 5 3 I o 7 6 / b r n + T n c a K 0 D I 7 N Q 7 F u K U n G t 8 2 f d C t i C 2 g T C P v H q 2 y / D L b F K b Y r J s l S l z N Z f x k j w l 5 i e m c b 3 d v w 1 / m X H 1 / E n T T 9 A K L 1 2 l 0 / R M 5 a h 4 3 1 j b a 4 d t q A 2 g E o P 1 p G Y E 1 P P T v H t C / e + D N 2 p s g p u 4 P i v P o 1 8 S Q 8 L w 8 j D 0 P O o k W t w b u b X k M l q 2 C t d w p v v f s o 8 Y / U M x c 6 a a m K x W i 5 k 7 r W 5 F t i C 2 g A 0 Z g V 6 x y V k z B 7 m R H v E g H + P n 2 / H b x n C S 7 / 9 L b z w x D e E + p z M 8 d O E D L t q j k B i s Z M D E u I 7 P o N n f v 4 F P P X T L 8 F w r H 0 8 1 N s D / 2 p u 5 d H V c K u 5 b X M t s A W 1 T u q C B p 8 2 r D 6 Y h 6 9 8 D F R a D D v v j H T w V 0 G e p 9 o d L i E + S Z I g q S G k a s f x 4 J E c t H w W a j 6 H t z / 2 N D 9 O W M M / / u T J V x B N s A B t G Q Z n 3 h P C Z e X Q j o f F T p t r g i 2 o d d B W r e N w h 4 a d 9 T o X V j m B A z K f e u y z R 3 6 n U M G l s I S s K u I j Q 6 M 0 u w M d T X s x k 7 q K Y 9 7 3 8 N y n / x e e / / T f s H P z u D U p h o J Y q L q B / / P U U + a 7 x Z n L s M + Z 3 9 d R d 0 D s t L k m 2 I J a B 5 T S p o 6 x x E D 0 O C / z Y B W a B N c W + p i 5 Q / D G x T f 5 q 9 M l f v 1 D 4 + f h l t x o C N Y z l b E d p h i a 7 q r G u a E L / B w L V V n e F c y p x e m X O h s O m V s 2 1 w J b U O t g d 4 O O o / t E B e + q v Q t e d x h X 5 t 7 n 7 w l D J W U A t 7 Y z 5 Z k i c f q c O H H p p B C O i U N W U e P b g Y / s v F / k E t g x e i X 6 L w 9 D 4 W O q R O E H l 4 F / 1 i w u S Q h + O e j h 0 F K t w i g Z Y n L N K Y a g 2 x Z b U G u g P a L D 7 8 7 j 5 J A b H 0 w U p w B r C u 1 B W 1 X R x Z r X K F t S y U 9 c P I X U a e H 2 a b q C 5 G w G e Y c B t 5 P F X A Y 7 g Q q d S z B 1 F L o j s e 1 A W d q 9 E q I L E z 9 9 S T y u P G R W P r R T w Y H w I L q r E v h I d w K P H V B 4 q Q k s c w G b B d i C W g N 7 G n X c v 1 v F w R Y N e 5 t E Q 0 8 8 O 8 k E N P / X q Y 4 X G 4 G o a l r l w j h z 4 x y i s p I F a f S 0 Y 3 j s o h g b V T h R H B f m S h Q u K j n P + w L e 3 5 i d N 3 P S P A r X 4 O 8 W Q P d P g n l w r 4 q P s k L T o v k D P g S C Q Q Q C A f M s M U Z L s m v I q r B / X W v A D H 0 Q K p l 3 L + x t E B t s l 5 E R + + V 2 F 3 / l W C a D / c 2 o O b h b S y z b j h 3 o a b 8 b 4 W y z 8 O i o s P N e u C B j O s X O 4 4 K i z x r 4 v V + / j 3 / G l T L 4 i G A S 1 8 K Z Z 9 m 5 h V K E J u c 8 1 K a h q 2 7 + + Z e m j m E 6 P g J V V R F N D X G r 6 T j 9 v 1 k w F s c j 9 B 1 M f J 2 1 d F M 2 y 2 E L a p U 0 h p e p W M x q O H 1 L B Q N 5 F q c Y k B v m z + R K b p q 3 z k M b f J t E R d M 5 R 7 w q 0 5 G w T l Q e u 3 c f P 1 / u E G J V h l V u J Y 8 y Y R W m L j O 1 Z L V 1 E T R W 6 2 F 2 v Z Y q c f 9 T y c v o n 3 6 H F 4 5 L Z / H f e 6 g N d C K V Y 9 b 2 2 F f h / O 4 R O J 8 S a f e e p u s Y W 2 0 j b E G t E E P X 8 P C e N G 5 j T / j F U K 4 s P G Y Y V F H P o d Z f W 6 j o B U q 0 6 X Q 6 + T g q O s 9 h O F A d i P D 2 L V o 9 g 0 R W 6 O d X h t z h R v o s s y h s + 8 P d K h 7 t Y r G Z + T 1 e z Y e j Z j z U U X u S d 0 k a j J 7 k I k p k p / n n d V 1 c s 6 a 6 j l k u M R A x / M p X e B h H G I / + D V 7 7 w I 1 n 3 1 9 Z c u N m x x b U B q G M a Z D b S l w 8 k 8 E Y q 8 h a C r v q d h Y q e i W o g V e W Z b z 1 u V f Q + 8 X T O P X V t 6 A y z 8 y g C s 9 d P l b I s j k W i t Z / S O a d Y D O 9 O W 4 d L / 3 Z e b z 9 h 6 / i 2 J + + W k i c t U d u x d h c L 7 I Z G g A p R E Q T a y a j L E 5 i g d J c Z h R X Y u / x / W e P v Y I z o x o v z 0 0 e 5 k v 3 2 K w M W 1 A r g F y t B 3 e l 4 X L N F 4 w 6 r s H I C o X I z Q v F R D Q G d / P X R / Y + x F 8 5 l q j Y b 1 + Z m r + c D X 2 H x M r Q B 0 N o r V L w h Z r v 4 u t t 3 8 F 9 g V 5 + H 6 X Q O K r R u f M Y j p 1 m 5 i g P / w G x o F q W W a y G c A O L 6 8 L 8 v Y W i 5 Q q W h 0 T V G N y D u q Y I 6 o L d 6 K 6 7 G 2 1 M d E R G 0 f i M T l m a 5 o L v s V k p t q B W Q J 6 5 b W 5 3 U T D a j A j q 3 U 0 u O L 0 l T + + S + k 6 T T C a T S b g Q g N c R w c d 7 j o r a y W t o s Z r K 9 c x l y x p 4 7 0 o x S U H u 3 4 6 9 O x C b m o C r 7 U 7 U O 6 b x B 7 U / x T M 7 / i c 0 X d w H i Y m Q n C 5 o h o L Z z B h / T 3 j 3 F V c q p H i M X M l s L g 0 t 4 8 C u 5 s P Y 3 X g v u m q P w O s K o b 3 m E B N e c V I Z 4 l 9 + + t / x 9 E + / h D d O r b 2 D 7 q q 5 Q Y y g L a j l Y B V y r 9 E v r J M p G F e N q P y U X C D h U K F K q x k a o t P T G L 1 y l R 8 P B o P w e D x w u 2 R k 9 d G C o F y R o j j z K r M s X i c a y t a O I h e w v r E B o V s f R 2 / / Y S R z T q S U + e c Q D c F d 7 N 8 8 E 9 Q o o q k R s Z O Z I T 0 h b j a R S H B R u V 0 e 7 O u 8 B 7 J L z C 9 B P 4 + 7 w h I 3 a n o K r t A k s k Y W i U b 2 E L B Z F f Y a u 8 t A y Y i 7 W 6 c R D g v 3 i a w H l U Q 8 A Z 9 f D H y i / n j K p M o z d 3 S M y D P 1 0 f B 2 i o G S M y q q 6 r x 4 5 B v / U R x j w j j 3 5 X f h l 3 1 I v 6 f A f 2 s x 4 K e 2 K 3 e T E C w J V c 3 p + O O 7 n m E P c P E I / 4 u T j + N q u j g D L e 2 n Q Y s B u Q a p 3 A x 3 3 Q g u 9 i Q T u U u F 3 y 9 6 v a + E z 3 7 v P + H 1 / j e 5 x f j r X z 0 H t 3 S N 1 u W 1 L d T N w Y N N K m p q a r h o i E w m j e n p K B c T P e V 5 z M O s i a / Z y 1 8 V P c 2 E d I K L i S x D K q Y h X O 9 B a / V B b p 2 o O N w O / O j Y j / n 1 n C E H 9 K T B i 6 E Y 8 8 R E 8 0 q 4 X B K T p s 7 / 0 C t d u x Q S E 5 F S Z r i V j M f j 7 B 6 z X F B O D 5 P b F V c h z l s J b 1 5 + W + R A m F d 7 z c R 0 A 2 E L q h w m A q v c 1 a n C V 8 c q O H 8 r 2 o d 8 X j / q 6 m q F C 1 i C M i K y b z Q / B P X r I 8 u k M o E E a q j T 6 2 7 m a j E r Q d c 1 V f X 3 L / y D O L / T D S n o 5 M U p i / 8 O E h M J w u q 1 U B j x y 0 r E 1 8 z 3 d V T f j p C n k W 8 X c X B r 5 P N 5 h d g 9 L v j 2 y M g N z k 9 8 L I V O g 7 t 0 d o 9 W 9 s J m V d i C q s D B F h 1 H e 1 S + q H Q p F I 9 w l 6 6 o i 0 L h K X P a N m k M 7 U E 2 r j N x H U b Q U 4 N X P j D j F f P 8 u q q D Y j X 5 X g X K h B A j i S i d T v N t S q F b F I f P 6 4 g q I + i M 3 M G 7 L F E P d d k R R F N g P 7 J J c Q 3 F S P D X U n w 9 M v Q 4 p d U V 5 P q X 7 q 1 O l o k n E / U b x A e 7 x t z U g j r o z + G R z h w e 6 x F d e I 7 u y u H o X p V P p 1 z a L Y / a a 6 L R a C G O q g g T i T r L K r U p G J + 7 C o E I c 7 e Y S O j 9 g 7 t V u B y m 6 F h 5 4 t G / Q I j F Z / 6 D M u R G F z R V x 9 z s L B d S q f U b n v g 5 H v 0 3 L 0 J y 5 Z j h 0 O E 0 Z K Q z K e 7 e j U 4 N I q 3 E + c y z N I y e i E 2 m u Y U r R w o 7 4 d s n w 9 M t h J p 6 N 8 t f y 4 l 4 q 7 m F e m j 3 Z 8 w 9 N q v h p k t K 3 N 6 u o S F k p u v K W e Q 3 o b G K T 7 i k + W 5 e O W p U h 7 v W j I H K P k M W K q M a O D f 6 M n 5 4 6 i v 4 4 a M / Q 8 N t b j g k Y Q l m o j O o i l T x O I y w R D E y d w Z H v / 1 p v k 2 d Y f / f 7 3 6 H u 5 N a L g 9 J d j C h m c p n 9 0 5 t S 5 Q O J + h 6 9 Q 3 1 h d i v n G y f A u / u h b 0 f y N N 7 3 h z j d U 2 5 Q Q z i T W G h 9 j T o w g L t y y K r n T L 3 s g o Y W 0 R Y J m R d c k q O W Y 6 5 Q s X M 6 c I l q 0 R p n e A J i W Q K q q b y S s o 7 p h o K P v f w R / D W H z 2 P x s N y Q U w k P s k t i b 5 3 Z N D Y B z I Z M d Q 9 6 G w r C N 0 K a 5 y S E 6 n 8 D l y N H 0 b / 1 D 3 I a S L W q g 4 0 F q x b V X X V o m I i H E y M 5 V w 3 M d 1 A 3 P C C i v j Z U 9 v s X U 3 D K 6 g R l B p F a a 4 8 K e L k K e z F 4 O c w i 1 F b W w v J K a F / h p a f u Y T B W F G U p U i h 4 q + T K r P H 6 8 H Z q y 4 M z Z 7 A n V o a b Y c k 7 k p m t D n o h o b J z C V M p P s w k b o k E h B M d N S W N X 5 5 A j 6 f j 1 u 3 c L B K X J B u k 5 X u G p E W r w m O 4 s 6 O J G 7 v m E B b d R N P l 9 c H u / k x E h W 5 h L p p J S v h b n E V l i 3 N a Q 6 c G H R d P z E t r v t t x w 3 v 8 t E Q B 2 v c 0 F x m D N F 0 c f 1 a m l O c h l r w 3 u E V f g u l b t v Q 7 C k u g l K s y m 1 B j b S U E h 9 L X E A y E + O W x u d r Q W u 4 H d l o B i 4 m 4 F l l l F u v a r k V 0 c w I l K w G j 8 + N 5 u A e Z H M i r i F B S H A x C 0 a V P Y e D f 3 U H 3 0 / 0 f b 4 4 I n g e Z Z W S v j u e i H O h l s Z k F l Z n V z J i P P l 4 P b m B B H X D W 6 j S Q X i l Y v J Q G p t B e Y L F K H W Z L D F R Q + q O y O E F Y i I G E s e 5 F c u o c / w 9 z W 6 k 6 h N I n k 0 j G R j n Y t I 0 H V K q G p J D Z q J x Q / a K d i z C 6 / H C I 3 u 4 g P W k s K p E S b a 9 M h U q J H 1 3 K B T C 2 O j Y g i R F 5 m I x 0 3 f d x X S D c c M L a j x e r G 0 0 R N 1 a 7 a K 1 S k x e Y n X R q Q S 5 e V P J Q f R N v s 3 f 0 / I z X T V 3 M Z E u V G H p 0 A 1 d E 9 e k h I E 7 4 0 d 2 9 w Q X E h X K x j m D G u + e V O V r Q F a d R c h l D k 5 k W C K W / C X / N a z S U 8 V f b d 2 n F H 9 L a w t P 9 5 O o q O T Z 9 5 8 B e 5 j Q 1 1 j F Z s O 4 4 Q X 1 3 p V i f z W / H D G 3 i v B + e U v U 1 I w e 5 S K g z N p s R v T R q 0 S m R i w D S m J K z 4 q G V N p u a e 5 B l b s V 6 a j 4 E t n D X D n 2 2 t L W C l k S X Z f G E u c R Y 9 e O Z Y v X J 9 e x C H 2 W F F W 8 0 c w F F U Z 6 / s M g c 3 5 h G x N Z v 0 i E / d x M q L l L K k + 9 z + p l / + 2 l 4 r K K z Z q 4 4 Q V F P N 9 b O d g 2 c k s o y a Q u 0 M 0 E o v H M W i W 0 q I Z E Z h r R r F j q k 9 a H a m 3 r 4 O n r T v c R p g F W O w 0 H W l t b 0 R L a i 7 C 7 E X 6 p h p / r Z E G S 2 x R V L H M F s f Q V t l W 8 J 8 N K m N B L S U m f z c H X 4 4 a T W T E S F T X Y Z u b y m G j y 4 e y o C 4 N R i V t e b a r o N k q a E 7 4 9 o i s R D X p c l n K B W c V m S W 6 q d i i K p 2 5 p 1 R Y O Y 1 / m N 6 D q K q 7 M n E E 4 U M / d v a B c w 4 T g 5 T 0 K r A b g j B q H z 7 1 E w 6 8 J j c C l C k 2 u H V m P g Z n 5 c / m V x m a U M F H d C g 7 8 j 9 v N P c C l L 5 7 n r z T 1 8 / A M + / K S O G 8 p e p p 0 d N b o e P O y G 8 n c B i t j v T X o B h L q T W G h L K i d 5 f Q V s W r 7 E A 0 v p / h p B Z X B y V T T H D 6 I n J 5 E x N f C x U Q Y J f F X u Z g q D Y c n s t k M Z m f n u J g o w U F d l B a j M D c F 3 S M r e b O T 6 + u X X U J M q + A C E y D 9 3 B / a q f I H y 4 Z C 1 y s t N z E 3 l a B K o Q p 2 Y p q 5 Q G X G q h K U 5 q Z e 3 y 2 h / f P 0 t 1 i G k C x X p e H w h N / n Z 2 6 h m 6 e 1 i a l k P 7 d K I U 8 9 m o J 7 + b 5 S l D i t 2 s E 2 z C 9 + 9 r w b 6 T V a G G r c J s y v 3 j z K B b a 2 2 9 2 W 3 L S C I u b S z A V L L a 0 o n b l n N P 0 x W a m 5 7 D j b U 6 y N z s A i v z 5 z z r 1 K k K t H j b b U a E w Y e Q 0 6 K / U s V v P L 1 X x f K X L Y z b + S Z / k 2 Q A j W 1 N H X n M V E Z r 3 e I N z U g i J e v s q s 1 C I V l c S U y 2 b h l m W e g o 6 m h n F x Q q z 5 R K h T l d 0 6 E o 3 l n p V j C Y k Y M M c 2 k S u 5 J J a J K l f U C u M n i + s m p s W 4 w c R E 3 P S C 0 l n 9 f q W v m F p X p 3 X e Q 4 I K 9 e W T P a K h l W i v P o K e x m K b k b t + 8 V Z h N V 5 Z b H T N 2 V i M b d F I W w O t V Q f h d y 2 0 T P M w 9 b S Y 8 G 2 2 D j e v o E q e 9 j l W 9 y k 2 e b 7 X D V e t E x N j 4 z D S e U i K V B D T Z N K B e M 7 J R 7 9 S o W n D l o K G w y t j 8 w f 2 T S T 7 M B A 9 A b f P y d u e C I 9 U n P q 4 E h 6 X B 7 9 x y 6 f Y f 5 Q E r x w 0 9 9 p s V b Z F 2 p w 8 g w 2 / y S U C E t 4 p l s V M R / e r U C c 0 u B t d i K U d C C k a X N W i m 9 B y U J a v P D E x P H s a O U X 0 I q d e F J W 6 L 8 2 D 3 W K 6 V 4 F / v 4 x X + 1 z I l s + P t 0 q X z 2 b z 2 d I W y q o v 1 1 r x l I C g 7 y S r R W K K X x a j d 1 c q J u o k K 7 f O F x P 1 U N e M H D Q a F i / X L C 8 m R u Z 9 I S b i g d 3 a f P 3 Y Y t q S b F l B 0 T I r G 5 H V q s g q L v w c c w N D O 0 S m b T m y A y I t z b s N l d R 3 6 n 3 O s 3 k a x W Q y W q o X p s f L y V z M w X d w f h L h 0 Z 6 V z w 1 h c 3 3 Y s o J S t K 3 x B C b t U e + h p T J S 2 T 5 R 0 b 1 d l b N o 1 P u c x E R t T 8 3 L i E m b 1 X k 7 l m / v w h m H S N w 2 W 5 s t J S j P 4 k m z 6 8 o L F 0 V F 5 v O M l 0 A u G e H d v b K K T k M q / M t 0 T y K 3 0 u r O V A q 5 n z Z b n y 0 l K M q 2 b T p r 8 C O t j 1 A H W a v t i X p 2 + w 6 s r F 2 H 5 n r I p m g u i 1 3 s W o t / P y V A K m H O v 2 K z D b j 5 Z o 5 d g 6 C I R / c V + 8 D R l F w 0 j 9 5 y j y N V z / B J V m g O c Z 8 r w r s X 0 Y y z f i 2 A f M L B 8 w p 8 C L 7 E / i M 8 T n h K F 2 g r Y Y F 1 s h M S W 5 b r Z q E o 6 b C d K O 1 Q y h c L W O Y 3 l 9 O S X E y U 0 W s J 7 0 f E 3 w x 9 O I 9 Q O A Q j p M P b 7 Y a n y w 3 v X h n e X f K i Y n r x g u 3 q b S e u u a C o X j 7 S k 0 V n 7 R t i h w k t o L z p r N E 6 L Y D V 8 a U a d t P K L K 7 G 3 0 d z q K e w n E 3 2 k s o F R C n 5 q a k p a P r y Y 5 J o i I Y 5 + N d m m 3 D N B E V P + P q g g U O t c U w m B 9 A 3 c b 9 5 R E A z 7 2 w H t K g O T 6 u b r w d V K R 6 i t q b x 5 E V 0 R e 7 i k 1 3 S O Z k L C r N C w t L w Y e k t L W x r e X F f n b 1 u D o T N G t n 0 G I p k Q u u / E r Q 0 J q 3 m F 0 3 e i 5 n U d U j p r c F C Z R U N X / z e 6 5 D Y E + G x z l r 8 + e / 1 m E f Y 5 Z j 1 4 B k 5 d t n J A Q P 1 X c 5 i Y z Q z Y L x h t m R l D Q t F V b i w r G 5 N l T g + 5 E I s V e E h Y 8 d P W 5 p N e Q R a T + 4 P 7 1 I L Y h q a O c X F R B O k b B c x E V / 5 1 z f 5 q 2 7 k 8 f O B a c z E i x N d k p i i V O n Z 3 4 Z u I a b 0 6 R y M l M H H S l U S E 6 G p S z f Q U h K i o p h s t j w b L i i D x Q a H G v t w d J / C A n J R i W m Y g s c d Q m v 4 A I s v 5 h D y r q 1 y X w / U k r Y n J T q I J 7 7 0 J O a y x c p e G 5 j / s 9 A o 2 0 X H S Z m o F e Y e p 6 u Q k O z 2 p u 3 N h g o q 4 r + C X Q 1 v I K 2 P 8 a c 1 z e R D s 7 Q 2 h / Y h Y w b q 4 4 k L u K 9 7 + 3 S h y U 3 3 Q 5 k e Y G I a g j I z j H + X + h q q S h 4 I 1 K X I I v u B y r N 2 S 0 H D Q s i C 0 x R l p R z r v w 5 W 2 2 b D E b 1 A N 4 D 6 U D / q Q g N 8 O 5 v U u Z D E L D 7 A K B O S t T A Y Q Z N G 0 t w G 7 R E D H 9 2 j o C 4 o P r c W K N m x b F i x R n f P z e p 8 T 3 M A h p p l J Q P J G 4 Y r L 2 Z 3 p T n O B 2 M n 2 P c L I a T P K f D u W d 6 6 U N x E S 4 X S Y m r W u K v x u B P x E q u 3 K H b 8 t O V x f P / t F S Q l V v D / u L v x d f 5 q s F g j l 9 I h + 5 z F l S F K a A 7 3 8 O w X M Z m 8 z O q 6 z u K r a h Y z t P F 9 q + H D T J R v 9 r s R Z h Z j L r P E T a 5 R U I / t V 5 E 3 D J z + 4 m 5 m U d i D A C 5 8 L m b g 6 M c + j X / / 4 U + i v e o W 9 q t x Q h n V I L e s z s L Q A 4 b m H y d r 9 f w F z w K L V R F b U F u e D X H 5 A p 4 Z E Q S Y x b l E 3 R q P f 8 B f y Y I l c 9 N I K T H 4 Z D F 1 8 W o g y z Q 6 J + G B X c r S Y l o D N P T 9 o T 0 Z s R p G 3 o H f D H r x G 3 4 v / t z t w G W m r L 9 7 9 k l 0 V N 3 G x Z S 9 q K x a T A T N e J T T 3 E g o 8 s r E Z L M t W F 5 Q K 6 i r L V X F C e x 5 f M A s k 6 7 m o W T E 1 M O l Y s v n D e T U F N 8 W l s q B i b k D 9 N F V 8 U i P g v 5 p J 1 7 p W 6 Y / 3 R q s 0 2 1 t B j I T G a i K h p H 4 W U g O i V / m l y 6 J r 1 t L 9 6 4 b K l 9 g T d 6 9 e j H R H V H y 4 Y 3 L L r 7 q h c 2 N w 7 o t V M A r p i A u h T w T l + y A l p v f z E / x B i 2 7 Q u v N 0 i u 5 f 3 0 T H + b z O q y W Y 2 Z F f G C P y p f w 3 C i a q w x U j + b g a / T i 0 s w 7 y C o p / O C J b / I 2 J 1 K C V C W s S f L d H G Z y U e 6 2 U R x k Y T U Z W P F R 6 T H i t T 4 X n r M z e T c s S w t q B d a p O V x c 0 Y K Q m E t E h R o u P Q F 6 s o s K R r R W H 8 D A 9 H G + Q j r R P 7 0 y V 4 e s m g X F M r e 1 q 3 x t I 7 q 9 V z 9 w 4 9 z o 2 l 0 m u p 6 V x t / T q G N 3 P A P / f g / c L j d q q x v h c j v h 9 T A r y H 4 O G s / E 5 9 N j f 3 / l x 5 9 A f U N D Y R Y j S z y 0 R u 7 Y 2 C j f Z z E 2 N s a P 0 T D 2 T P k w 9 p V i x 0 / b g n V b K A c W n w K L G j 7 T s 8 z t Y 4 E 9 M R J 7 j 9 X F P P x u M c s P d U V a F l a R P f l Z n h w g 6 x H 2 G j g 9 4 m Y V V F S w A 8 0 a a H X A E N t P J e g p C p g + u x x k H R N Z B x 7 t y q E l x S z T P h l D s + / y C V V S C o s N T T x O Z l X o d o W e c C V 6 h V l c M Z 1 y k T x 8 f h + a m p p 5 N s 8 q j U 2 N e K 5 X R k a 0 c d v c w C w u q B U 8 E D + y W 0 V t o I O 5 c J V n 7 n E w K y X 7 W f C d F i 5 Z R 8 0 d 3 N V r D I s O o 2 / 1 L + / 6 3 N E x j c 4 6 N 3 w s d q F 5 y R M 5 B 5 8 B t T m s 8 4 p 9 f t z F U + / 3 d T P r o N A K h S L d z a G n + m K l B N l J i 6 4 x i 9 r h 5 m t I U X x U K i b i B 7 / 7 L a E k d n 0 + t 4 S p 1 V L h u C T R + d V a k s b i + V 6 R x S v f b 3 P j s W Y L R X V D N 6 b 4 5 I / U p a g c G l S X i O Y g u R 2 Q f b T K h B c u e s q X Q G 1 R 5 U i s c j + 0 V 8 H u e h 3 3 O x M Y G T g D h + s M 2 i N v M I O j 4 8 M 7 N R b Q y 6 x e i 8 r Z G D J 4 x o + g R A X N D K S u J K Q y h b V L z e F B u g + 6 B i t z 2 b G C B S 1 l d 9 0 9 P I 7 i R s 9 l f u E K O D l k J x 1 u J i o L a g X 1 h b o W T a e G z H e V C V S 7 + Z z g D e E u J o h b z b 1 F r p T 1 p t 6 h 5 P A w s 3 r 6 o A J 9 5 h S u V L + L g z v v Y a 5 c n f i 8 Q 2 L i y U N m B u K 2 N o 0 J T 2 X X J j + M r J 1 Y B I C g u G g 5 X F I e D z d l s P M 2 Z l F K F n C m v o Z N 4 b 1 o q 7 p F W C F W K F q j p W d c l N 6 m G M q M o 5 a D 3 E n e 1 2 + 9 2 J Z t 2 7 A m C 0 W u F w X j + Q r r D N E T n B I R h s b c K G Y 6 m s I 9 q P I 1 m U f n 0 9 M o P u 9 m I j m 6 J 4 e 9 t z n 4 P N 8 D n h P o 2 n k Q b c 6 D G F f e R z w 7 i a u z 5 5 g b 5 s D l a Y l d z 8 C b l 1 0 4 N S z x i f P P j 0 m F S V 1 o q Z q u 2 q V N F F m 0 e 6 Q 0 p p i L V g o z g H w E b V Z N M L G f 4 f u 6 a u / i R Z 3 S c f F L Z 3 F X 5 5 3 w S B 7 4 a 8 x V A B e B V k 5 8 w R 4 c e N N R u a f E E h X F W s G h l J n U V U S T w 5 i b y P H M H v W U q G r 0 8 M W S a e G x p Y i / k 4 b / s M z P p S U r J + Y u o y p Q h 6 C 3 F u l T W T h D E v J Z 9 q j 3 A l N 5 G U 2 7 n D g z I i G T y G M 6 x y 5 A k / k b E i I 8 n Z 1 H b I 5 9 d 3 i h m / X x 1 7 q g M l f u + A P H c e + u P F 8 a 0 y E x A c c M q A k d 7 j q p s A z n z L k p e N j 3 B N g 9 k C W i w Y E r n Y i F e H / M h S s x d q 0 V J E V W h G 2 h t g 0 L B b V K M R G U x a N C 0 w x T 4 E 2 z + 9 C i 0 G 3 V Y h 3 b c p Q R F r N 4 x H T F J K K R 4 W G 0 t b e z z 5 / k V o 0 K 4 X S 6 + L q 4 Y / E L a I 7 d i k T T V W S U O R 5 L 1 Q 0 c Q O B O s U 7 T Z M L B 0 + i X p 5 k o T e N E A 2 J L E 3 A k K I t / O p H D b 3 1 z g E / / 5 T 9 U b B j W 9 B y G Y 6 f R W X M X c x v Z P d B v Z p V 1 e S 7 j x L G B Z e K m 1 Q r N F t S 2 Y c U u 3 2 J i I k G c H 3 i H i 0 m 0 P 4 n 2 o b p g s Q J n z p M p Y U / 6 P o W 7 g 3 K 7 m 4 u J I A F m n K O 8 b c r l E p + 3 M A y N i 4 m s n H e n j A R z / V q q 9 q M p e U t B T M 9 f k J l 7 J u H i R F F M B I l J o 6 5 D j A e 8 L / F X i 1 + 8 / l k o 7 L s s M R l M o F d i Z 6 D o G i 5 P 3 c 9 c N X N O v D X U 4 2 X F R J B A y s t i L H X M Z s s x 3 0 J V + L + j A J + y Z 5 X Q d A W 9 g 8 f h D T J 3 q S w T 4 H L K 6 K i 5 v d h x 1 H z a 6 4 b C r i k z N 3 E E s f R V 3 p m W K P 9 8 K R 2 u O w v T I G e U O H x y m D / k q W 1 n O R Q W E 7 X q p y H 9 8 J M s 9 n K g b 8 r A 1 C P H 8 f i v 1 C G r z f B J V A a j p 1 A T a M P b / e 3 M q u o 4 s M a e F 3 Q / G + X l 2 W x P l h T U / i Y V 7 T W V a w h Z p k Q m i u l 0 f 0 U x U H s T r V L h 9 B Y v 2 j / 9 D n v g O v i 0 W s n s L H T F Q G p W Q 7 h B n n e N a l 8 z A p 5 a 0 I L O 1 K 5 j 0 T s m o S V s s B g r X 8 j o r Q R F z c O b V 3 D m n 0 9 g 8 B f v 4 x t n P 8 O s k s a F R N k 7 s l B t 1 f e s a y a m L b f 2 k s 1 1 o a K g 6 o I G D n c s H F V K W P H S 5 c n j c L K g n o R Q E 2 h n M V M I Y 3 N i i R a K n a S 0 F 8 6 g i K c I 6 n J E v S R 4 B r D E K t F 7 E p l P r k Z z u D h N c T 4 n l o 1 x e B x 8 p X M 9 x V z F F g m 5 S y p i T V 6 c u b q 6 9 p 1 E U k e I W V K C 3 F c S N / 3 A I W 8 9 6 k v c U + r m N J s Z R c S / s u E k t L Q o r d d r Y 0 M 4 Y r H p P B + 2 V G a d K k F W K R a L I R K J 8 J h n V 8 M 9 L H Y 6 j r q h Q 5 j p 7 I W e V 1 E z t h v V h 2 r M T w h m U s O s k o 7 x x t 7 0 n A Z / l a t g k S S n G x 7 J j 8 h c N 7 R p A 7 4 e D 5 z + J W 6 G 2 n a m g J P R t V u E B 3 Y r e L W k l 7 r M t E m 9 L Q g S G j V C V 2 o 3 K 8 e 2 S j b l O B J z 0 9 x c U K d P S i M v B o m J L J M s y x h l l i i n p X i c R A 2 g l h U i L I t T C l V S E l M q p i I Q c a M h 1 A 1 5 O M I n M / H u Z + 6 e b 6 H L u B S x X h X V P e 4 V x V A r h U R 1 b / c M R m f f Z 4 L y M 0 F V z l A S s 2 k H 3 h m 0 2 5 h s F u K Y H Z n M S y E x E l 5 j 8 Y y 7 p s y V Y g d i g 1 O Q Z v z w 3 i J B d n u R G 1 b h q p f 4 S h G e 5 o U V K / 1 e D v 5 b R a Y s p 2 Q x H P s l c r M u t L q 7 E P B V 8 z n t 1 o O W 1 e H y S h t q I R 7 d l 2 M x 1 X G + T f F f O a r u w E v m o g E 2 N o s h L F S J Q S E L Q y I i K 6 N O a h i R T n H r 4 n V G 0 F 5 P c 9 K R 9 B Z a M u p M m s z G 0 B j e y d / T d F r e / W 7 M X Y r D F / H D 0 + R e Y L n W i t U o u 1 G C I s P 8 y D 6 F j x 5 W t D S L n 1 r N I 4 J X + 9 w L V w + 0 s a m A s 1 w b V O k H Z t i T m u 2 n 1 f u Y l 4 c 0 s 1 y K Y w 4 j M e q O U 7 l i T c T 7 k F F p R l R q 3 B z H K X 8 W f c P n E d o T h L d Z 3 j A x E T R Z / 0 Z 2 O h W r W + T Z z / A B q v 3 i Z 6 A + e C R Y K r a Y b F a K I x E X M V Q l J u K X E J 2 K w R 3 U U B / u R L V P V L Z K D E Z P Y j Z T i y r f F L d y 2 Y S B P e 1 H e J e i j Y Y a i E 8 4 A u x 7 s P Y B e 2 W 0 V E f Z z z e K 8 2 O L x 0 4 2 N s u x a D Z g L j P B r I o T O p j r J o e W F J O q Z 3 l b T t g 7 y c V E L m J 9 Y O e m i I k g l + / + X e q G i Y k Y n a 2 1 x W S z b h Y V V D Q 1 i G R u i k + 4 Q q t I L A W N x L U g M X X V 3 o m 6 + n p z z 8 a i M 8 t H q X U 7 Z W 2 z F X H G s x P c X b N Q 9 Z z Z 6 E m N u H m 0 1 e 6 r G P 9 M J Q f 4 6 F b r X M s y U b 8 7 l 2 v t C Q i r s y y 9 l h Y L I 2 v Y Y r L Z s j h m Y l f y z p T M 1 4 9 1 R 1 x I 5 W Y x k b j I D 1 K 7 U 9 j b B K f C X L 7 q 6 o I L Z 4 n I g o R E C D G t z c 2 z R D M 9 H U V d X a 3 I N j J I m F O T k 2 x f H d I X 8 j j m C v H 9 N j Z b E c d M / 3 j e X V c U g Z r J Y S R 1 2 n w n 2 m S o s t P U w R 6 P B 8 O z p 8 w j A p 3 F M + T i 0 f F A o P L c E s u h q i w e S q f h Z 5 9 3 8 r k X h J A s 6 P u H T u u 4 5 L f F Z L O 1 c Z a K i b i a O G t u 0 e T / o j 2 G L 9 u S v Y x Y Z v 7 0 W M L F O 8 y 3 S W y W V V k p J J R Y b J a L J 1 x V x a 0 b H / 5 R I i Y j Z + C 1 i 1 7 0 + d Y m V h u b a 8 m C p I T h F O 4 b Y X U Q j a a G o B k K Z t N X + X s S j q Y a C L k b I Z U M I 6 d J H 1 c K i Y m u U 1 U V X t R N p M 6 x z 1 / 2 Q u U z C a 2 u e 5 K N z f V g X i 2 l 2 M i l e V E 1 2 4 G G o O j x M B R 9 F 3 5 3 B J I h L A R Z p V z c i e 7 6 I 2 i o 7 u L u 2 V r i J o r P y B L R h J i L 8 e p l u 6 u P z f a i 0 L B L S 8 x Q n z s a z k B j b m u c n Z j W B 5 D V 4 v x E m q O c L A o f m i G R a z Z f C N Z K E k u J y 7 J g F G 9 R J 9 u l z q W 1 l t 5 x + M 1 3 1 w 7 K r y j m S F 8 b m 9 V S E B S N V a L Z U j s b 7 i j M n 6 c Z J f P m 0 V l 5 G v / k 4 l a p H B K L E B n F Q G K f R a X Q q t I 1 L H T 2 t d p S J 2 w i V 6 I q 3 h s S Q / Z t b F Z L R X / L S i 5 I t J g Y 2 6 S e C Z R 9 W 0 x M B B 2 3 P l c K 7 b L m J q f P W m U x t O s o J h u b 9 V I Q F I 1 S t a C 5 8 Q r i Y H X b K T l 5 1 6 K l 6 j k X C p 1 c A l 3 C M O h z Y k H n p S B j m N M c 0 G 0 x 2 W x j 5 n W O p Q 2 f P 4 R j b 7 + D W 2 4 7 h J / 8 + C d o a 2 t H f G 4 O 6 U w a M 9 E Y P v 7 x j 6 O 3 t x e H D x 9 G Q 0 O D + K B J Q Y O m J s r f V 4 S d o 7 D Q a t 4 Y k u u I 7 f L Z r I d 5 L h 9 Z E l r D a S 4 + h 1 M n T z J h H c d r r 7 y G 6 W g U Z 8 + e w + z s H N o 6 W t G 9 s 4 s J Q O c x V u l S M w J K X p C Y h J q W M z j U Q W K r i M n G Z r 1 w C 0 W V n 5 I K 0 8 l h d D b f w v b y v y y G c u M 7 3 / 0 u n v i d / 8 C E 4 e D z P 9 D K F O I o z Q c h s n Q k K q u d y L J K x F J i s h I P N L W E 2 X N p S 2 B b K J v 1 4 B g Z 7 c 1 n s 8 y d m 4 m i u t G P r u Y 7 x Q H z X 2 d e i M Z h T e x D g q F S M Z 2 x A t h n c + b a T l s R W 1 A 2 6 8 H x b t 9 P 8 1 Z 3 H 7 8 3 w t P m T z 3 5 P f P w z c X j v / W E L S i b d e F 4 r / 9 n e c r O 7 a g 9 g l 9 e 9 e K e 3 V 6 4 K a t n Z u c o u 2 e 5 d v M g K 7 U K Q 5 O n z u T M y i l b 2 D o R t q B s 1 g N 3 3 I K + e t 6 o e 6 S T x O P E f / 3 L b + M P / u p J f O l v n + K W q 5 x k M s n F R K 8 U e 1 H P h 8 V g e u Q L l V G T 1 l Y X k 4 3 N e u E W q q 3 6 I F / W k x p u v b 4 Q H v k v f 4 u B f A c O 1 q r 4 0 Z c / h d 7 e 8 3 j 2 2 e d w 6 N A h P P X U P 2 P H j i 4 c P f o o v v 3 t b 8 P r 8 e L B j 3 6 U d y O i Y R i P P / 6 b 5 q X J K u W Z k I S I q I 1 p O 2 B b K J v 1 w C 3 U 1 b l e / q Y c s k 5 k o F 5 7 7 X W + 3 d f X h 0 9 8 4 p P w + / 3 4 8 Y 9 / g u b m F t z 3 o Q / h p R d f x N D Q E A Y G B h C N R v l n y T J t N z H Z 2 K w X x 4 X h V / K t z E I R l o U a G h 7 k b h p Z n b a 2 C n N 8 r y J + 2 m 5 i s i 2 U z X q Y 1 1 P C E t R 6 4 T E T s 3 2 0 T G f h 4 t s E W 1 A 2 6 6 F i a 9 L / / f r n 8 M I 3 f x / P / v 0 X z D 0 C y t T x h M R S M A W R m 0 h T F 2 8 3 M d n Y r A / g / w O W F g V F A p z e p Q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 G u i d = " e c 6 9 1 4 2 9 - d 2 7 e - 4 a 0 1 - 8 0 7 8 - 9 3 8 5 7 d 0 1 f 3 e 4 "   R e v = " 7 "   R e v G u i d = " b a 6 6 7 e 3 a - 7 6 2 a - 4 8 0 2 - 8 9 4 4 - 6 5 9 1 a 7 b c 3 0 1 9 " 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 V i s u a l T y p e = " S t a c k e d C o l u m n C h a r t "   N u l l s = " f a l s e "   Z e r o s = " t r u e "   N e g a t i v e s = " t r u e "   H e a t M a p B l e n d M o d e = " A d d "   V i s u a l S h a p e = " S q u a r e " 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C o l o r I n d e x & g t ; 1 & l t ; / C o l o r I n d e x & g t ; & l t ; C o l o r I n d e x & g t ; 2 & l t ; / C o l o r I n d e x & g t ; & l t ; C o l o r I n d e x & g t ; 3 & l t ; / C o l o r I n d e x & g t ; & l t ; C o l o r I n d e x & g t ; 4 & l t ; / C o l o r I n d e x & g t ; & l t ; / C o l o r I n d i c e s & g t ; & l t ; G e o F i e l d W e l l D e f i n i t i o n   T i m e C h u n k = " N o n e "   A c c u m u l a t e = " t r u e "   D e c a y = " H o l d T i l l R e p l a c e d "   D e c a y T i m e I s N u l l = " t r u e "   D e c a y T i m e T i c k s = " 0 "   V M T i m e A c c u m u l a t e = " t r u e " 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 N a m e = " T o w n "   V i s i b l e = " t r u e "   D a t a T y p e = " S t r i n g "   M o d e l Q u e r y N a m e = " ' t r i p ' [ T o w n ] " & g t ; & l t ; T a b l e   M o d e l N a m e = " t r i p "   N a m e I n S o u r c e = " t r i p "   V i s i b l e = " t r u e "   L a s t R e f r e s h = " 0 0 0 1 - 0 1 - 0 1 T 0 0 : 0 0 : 0 0 "   / & g t ; & l t ; / G e o C o l u m n & g t ; & l t ; / G e o C o l u m n s & g t ; & l t ; L o c a l i t y   N a m e = " T o w n "   V i s i b l e = " t r u e "   D a t a T y p e = " S t r i n g "   M o d e l Q u e r y N a m e = " ' t r i p ' [ T o w n ] " & g t ; & l t ; T a b l e   M o d e l N a m e = " t r i p "   N a m e I n S o u r c e = " t r i p "   V i s i b l e = " t r u e "   L a s t R e f r e s h = " 0 0 0 1 - 0 1 - 0 1 T 0 0 : 0 0 : 0 0 "   / & g t ; & l t ; / L o c a l i t y & g t ; & l t ; / G e o E n t i t y & g t ; & l t ; M e a s u r e s & g t ; & l t ; M e a s u r e   N a m e = " C o s t "   V i s i b l e = " t r u e "   D a t a T y p e = " D o u b l e "   M o d e l Q u e r y N a m e = " ' t r i p ' [ C o s t ] " & g t ; & l t ; T a b l e   M o d e l N a m e = " t r i p "   N a m e I n S o u r c e = " t r i p "   V i s i b l e = " t r u e "   L a s t R e f r e s h = " 0 0 0 1 - 0 1 - 0 1 T 0 0 : 0 0 : 0 0 "   / & g t ; & l t ; / M e a s u r e & g t ; & l t ; / M e a s u r e s & g t ; & l t ; M e a s u r e A F s & g t ; & l t ; A g g r e g a t i o n F u n c t i o n & g t ; S u m & l t ; / A g g r e g a t i o n F u n c t i o n & g t ; & l t ; / M e a s u r e A F s & g t ; & l t ; C a t e g o r y   N a m e = " A c t i v i t y "   V i s i b l e = " t r u e "   D a t a T y p e = " S t r i n g "   M o d e l Q u e r y N a m e = " ' t r i p ' [ A c t i v i t y ] " & g t ; & l t ; T a b l e   M o d e l N a m e = " t r i p "   N a m e I n S o u r c e = " t r i p "   V i s i b l e = " t r u e "   L a s t R e f r e s h = " 0 0 0 1 - 0 1 - 0 1 T 0 0 : 0 0 : 0 0 "   / & g t ; & l t ; / C a t e g o r y & g t ; & l t ; T i m e   N a m e = " D a t e "   V i s i b l e = " t r u e "   D a t a T y p e = " D a t e T i m e "   M o d e l Q u e r y N a m e = " ' t r i p ' [ D a t e ] " & g t ; & l t ; T a b l e   M o d e l N a m e = " t r i p "   N a m e I n S o u r c e = " t r i p "   V i s i b l e = " t r u e "   L a s t R e f r e s h = " 0 0 0 1 - 0 1 - 0 1 T 0 0 : 0 0 : 0 0 "   / & g t ; & l t ; / T i m e & g t ; & l t ; C o l o r A F & g t ; N o n e & l t ; / C o l o r A F & g t ; & l t ; C h o s e n F i e l d s 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i t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1 2 & l t ; / X & g t ; & l t ; Y & g t ; 1 2 & l t ; / Y & g t ; & l t ; D i s t a n c e T o N e a r e s t C o r n e r X & g t ; 1 2 & l t ; / D i s t a n c e T o N e a r e s t C o r n e r X & g t ; & l t ; D i s t a n c e T o N e a r e s t C o r n e r Y & g t ; 1 2 & l t ; / D i s t a n c e T o N e a r e s t C o r n e r Y & g t ; & l t ; Z O r d e r & g t ; 0 & l t ; / Z O r d e r & g t ; & l t ; W i d t h & g t ; 3 0 0 & l t ; / W i d t h & g t ; & l t ; H e i g h t & g t ; N a N & l t ; / H e i g h t & g t ; & l t ; A c t u a l W i d t h & g t ; 3 0 0 & l t ; / A c t u a l W i d t h & g t ; & l t ; A c t u a l H e i g h t & g t ; 6 2 . 5 8 3 3 3 3 3 3 3 3 3 3 3 3 6 & l t ; / A c t u a l H e i g h t & g t ; & l t ; I s V i s i b l e & g t ; t r u e & l t ; / I s V i s i b l e & g t ; & l t ; S e t F o c u s O n L o a d V i e w & g t ; f a l s e & l t ; / S e t F o c u s O n L o a d V i e w & g t ; & l t ; T i m e & g t ; & l t ; T e x t & g t ; & l t ; F o r m a t T y p e & g t ; S t a t i c & l t ; / F o r m a t T y p e & g t ; & l t ; T e x t & g t ; 1 9 - F e b - 1 7   1 2 : 0 0   A M & l t ; / T e x t & g t ; & l t ; F o n t S i z e & g t ; 2 6 & l t ; / F o n t S i z e & g t ; & l t ; F o n t F a m i l y & g t ; S e g o e 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t r u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T e x t & g t ; & l t ; T i m e & g t ; 2 0 1 7 - 0 2 - 1 9 T 0 0 : 0 0 : 0 0 & l t ; / T i m e & g t ; & l t ; F o r m a t & g t ; g & l t ; / F o r m a t & g t ; & l t ; B a c k g r o u n d C o l o r 4 F & g t ; & l t ; R & g t ; 1 & l t ; / R & g t ; & l t ; G & g t ; 1 & l t ; / G & g t ; & l t ; B & g t ; 1 & l t ; / B & g t ; & l t ; A & g t ; 0 & l t ; / A & g t ; & l t ; / B a c k g r o u n d C o l o r 4 F & g t ; & l t ; / T i m e & g t ; & l t ; D o c k & g t ; T o p L e f t & l t ; / D o c k & g t ; & l t ; / D e c o r a t o r & g t ; & l t ; D e c o r a t o r & g t ; & l t ; X & g t ; 1 2 & l t ; / X & g t ; & l t ; Y & g t ; 7 5 9 & l t ; / Y & g t ; & l t ; D i s t a n c e T o N e a r e s t C o r n e r X & g t ; 1 2 & l t ; / D i s t a n c e T o N e a r e s t C o r n e r X & g t ; & l t ; D i s t a n c e T o N e a r e s t C o r n e r Y & g t ; 1 2 & l t ; / D i s t a n c e T o N e a r e s t C o r n e r Y & g t ; & l t ; Z O r d e r & g t ; 1 & l t ; / Z O r d e r & g t ; & l t ; W i d t h & g t ; 4 0 0 & l t ; / W i d t h & g t ; & l t ; H e i g h t & g t ; 2 5 0 & l t ; / H e i g h t & g t ; & l t ; A c t u a l W i d t h & g t ; 4 0 0 & l t ; / A c t u a l W i d t h & g t ; & l t ; A c t u a l H e i g h t & g t ; 2 5 0 & l t ; / A c t u a l H e i g h t & g t ; & l t ; I s V i s i b l e & g t ; t r u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e c 6 9 1 4 2 9 - d 2 7 e - 4 a 0 1 - 8 0 7 8 - 9 3 8 5 7 d 0 1 f 3 e 4 & l t ; / L a y e r I d & g t ; & l t ; R a w H e a t M a p M i n & g t ; 0 & l t ; / R a w H e a t M a p M i n & g t ; & l t ; R a w H e a t M a p M a x & g t ; 0 & l t ; / R a w H e a t M a p M a x & g t ; & l t ; M i n i m u m & g t ; 0 & l t ; / M i n i m u m & g t ; & l t ; M a x i m u m & g t ; 4 5 0 & l t ; / M a x i m u m & g t ; & l t ; / L e g e n d & g t ; & l t ; D o c k & g t ; B o t t o m L e f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3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M 1 Y 2 0 7 j R h h + l V G k q j d k M i f P A S V G Q L u 7 a F l A C y 1 V 7 2 b x E C w c D 7 W d B f p q v e g j 9 R X 6 O 7 E T c N b F i Q J b L o j s O f 3 + v v / w / f P P X 3 8 P 9 x 4 m C f r q s j z 2 6 a h H M e k h l 1 7 5 K E 7 H o 9 6 0 u O 7 r 3 l 4 4 P I D H Y 1 s c + / T Q X t 0 4 B I v S f P c h j 0 a 9 m 6 K 4 2 x 0 M 7 u / v 8 T 3 H P h s P G C F 0 8 N u n 4 3 O Y O b G 9 x e T 4 5 c n 9 O M 0 L m 1 6 5 X j g 8 y u c r F 6 s m 8 V X m c 3 9 d 4 M g W F n + N 8 6 l N 4 j 9 t A a b j s f M 8 G p T 2 w 0 p 0 O + r t / T F 1 2 e P o w i d 2 b H 9 g 5 M A + w t C v N p k 6 d H M 1 6 h X Z t D z l v f O f X e 6 T a b l L 3 n h G S T H q 9 b n G X F F F C N N S y 4 B x 0 U N J C Z b S m B l B i O R C y U C y A L C D B W f + b p r Y w k V n i Z 1 9 y T u f T W w B L / a j K H N 5 H s 6 N Q m D S D j p x 9 + h 3 Z x O b R s P B y s x h t e R d 7 J I I z M u L D K h A D 3 m 8 m 8 Z J 9 R V o U A 8 8 2 X k 4 m M 9 d D L 2 P 8 y 8 + S x 3 6 K S 5 H r o r W G c 2 B 9 u O e G V + f N 2 j Y P H i G c T h 8 / g w f N Z i x A r 9 H z 7 k 7 v f N F f B t v T h u h h B k j N Z N U U a 1 r 2 h R m 2 h j D g U 8 K / + i c t h M X j 2 8 A o R v v I z h y h Y r K m m 0 z V m 3 b x D y s 3 r e z B d 6 D / D U 6 S 1 x a P D a X f y / K P t m 8 c F n h 0 w 1 J E w Q b A T F F d R A I q R W E 1 D z U A i w l I Y R L y S g x X H U N t Y V B 2 + Z t s X E T + n A x 0 s 7 d p U s S i G P A q b n 6 e x G 3 t G h T 5 i h E l Q b q B I O I W x I n s F K S q a B O k l 2 J W x q 0 b e a W O 3 c H f 5 M 1 G y X H Z 7 l y V n + Y x F J w w 4 n g A d V E y q r 8 9 D X B D K o S p a Y K F 7 M J t u + O t 1 B 2 2 u E J z 2 w y Q Q c O Z A M 6 9 L i J e F g e X x e O + W 9 7 B P y S x l B E 0 X k B x T V f L n u p 3 q x C G k C W U U I S q k Q g C S Q a Q K 5 M M 3 2 O G W e G G x P o Q D G u V e c 8 s 0 R g B 5 3 7 C Q g q V + y g y u K P E O u R n 7 w u 0 P W p S 2 A q X H 9 O x 3 N 1 s S b O C 6 v r d e s D L S g u h V N g G B G U U E g C F d C a Y Q b o a x 4 w E h C l K Q x 0 0 0 5 P g T 7 9 8 L q Q H v v M x u k 3 / b Y 8 u s Z l / v s W f s u w I m U y M I o a c E 9 W S Z o + w w E D L z a G S a 4 g 0 5 Y D 6 8 N 5 4 Z J r n 0 U I p C i 6 z N x t n L 6 t B 6 + e 3 8 Q 4 f D N f 7 i x S T + x d 7 L I N i y Y 3 W B g y 6 y 7 m 8 c F q v S O x o Q J E k A k U 4 b R 7 a z E 3 Z 9 s l c 7 7 r C h v z 1 + g w X h W g 4 Q d 7 f + t + z M s m p 7 m u P V K 2 V D J B R Y J S 1 J R C h N Q S f 5 b f o W M L y t S u h a H r 6 c g a 1 7 P 9 L a S c F j g P X D S L v 2 / V y f L c N 8 8 3 X G A h 4 Q + 6 3 4 A Z 0 H V V n a Q G l w 0 U t F a g 0 z l h q n P 2 r r 9 8 p b t a t 9 G t N + q I S a v L r T O w f v 3 r A 4 K a g o w A u C j k Z 0 Z r B K n C J j D E g I / O r h R A 1 H V L 2 L U j 7 k / h 0 + H + w 7 6 a P 7 Z C E 1 6 u 4 Y x P 7 K y 5 2 g x H o Q A u A 7 4 G g S 0 F N O 2 z x t B g Q 5 S A a k i E A i V M K x x f a u Z r F M / 9 t L h B + 9 d w H / J 6 Q I a n c M H 2 x W X j Z g i H l 6 5 s l 0 F h 2 D v X H G y H / 7 n R X V H t X N E + + 8 J n U 7 t p S d O Y c l H 6 O y + b w U r w U S V x 9 y J W W b D t K l Z t 2 w Q 6 r N 6 3 t + v / y 6 u W C z u 9 8 5 u T p O E W h Q r F I D f x h e o I y m j S X E I c k c V 9 5 r G 9 L W 9 K V 1 J 2 + R 7 N r N g y U e 2 e P z u t n a d L G 9 / a w j c J b t 9 v I 7 3 x n 4 E 0 O C o v N B v 3 5 e G / i x X d q G o X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< / c g > < / V i s u a l i z a t i o n L S t a t e > 
</file>

<file path=customXml/itemProps1.xml><?xml version="1.0" encoding="utf-8"?>
<ds:datastoreItem xmlns:ds="http://schemas.openxmlformats.org/officeDocument/2006/customXml" ds:itemID="{9F360413-C5FD-4200-AFF5-F62A5EDAAA87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C2203B48-1879-4649-BCE7-72D158693D6F}">
  <ds:schemaRefs>
    <ds:schemaRef ds:uri="http://www.w3.org/2001/XMLSchema"/>
    <ds:schemaRef ds:uri="http://microsoft.data.visualization.engine.tours/1.0"/>
  </ds:schemaRefs>
</ds:datastoreItem>
</file>

<file path=customXml/itemProps3.xml><?xml version="1.0" encoding="utf-8"?>
<ds:datastoreItem xmlns:ds="http://schemas.openxmlformats.org/officeDocument/2006/customXml" ds:itemID="{0A2D5D40-3C76-4637-967F-FD27853F8529}">
  <ds:schemaRefs>
    <ds:schemaRef ds:uri="http://www.w3.org/2001/XMLSchema"/>
    <ds:schemaRef ds:uri="http://microsoft.data.visualization.Client.Excel.LState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Uname</dc:creator>
  <cp:lastModifiedBy>Dads</cp:lastModifiedBy>
  <dcterms:created xsi:type="dcterms:W3CDTF">2017-01-31T06:09:29Z</dcterms:created>
  <dcterms:modified xsi:type="dcterms:W3CDTF">2017-02-01T10:34:24Z</dcterms:modified>
</cp:coreProperties>
</file>