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Loan Amortization Schedule" sheetId="1" r:id="rId3"/>
  </sheets>
  <definedNames/>
  <calcPr/>
</workbook>
</file>

<file path=xl/sharedStrings.xml><?xml version="1.0" encoding="utf-8"?>
<sst xmlns="http://schemas.openxmlformats.org/spreadsheetml/2006/main" count="22" uniqueCount="22">
  <si>
    <t>Loan Amortization Schedule</t>
  </si>
  <si>
    <t>Enter Values</t>
  </si>
  <si>
    <t>Loan Summary</t>
  </si>
  <si>
    <t>Purchase Price</t>
  </si>
  <si>
    <t>Scheduled payment</t>
  </si>
  <si>
    <t>Down Pymt %</t>
  </si>
  <si>
    <t>No of Payments</t>
  </si>
  <si>
    <t>Down Pymt $</t>
  </si>
  <si>
    <t>Total Interest</t>
  </si>
  <si>
    <t>Loan Ammount</t>
  </si>
  <si>
    <t>Annual Interest Rate</t>
  </si>
  <si>
    <t>Interest Only Payment</t>
  </si>
  <si>
    <t>Loan Period in Years</t>
  </si>
  <si>
    <t>Loan Start Date</t>
  </si>
  <si>
    <t>Pmt. No.</t>
  </si>
  <si>
    <t>Payment Date</t>
  </si>
  <si>
    <t>Loan Balance</t>
  </si>
  <si>
    <t>Scheduled Payment</t>
  </si>
  <si>
    <t>Principal</t>
  </si>
  <si>
    <t>Interest</t>
  </si>
  <si>
    <t>Ending Balance</t>
  </si>
  <si>
    <t>Cumulative Interest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</si>
</sst>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$&quot;#,##0;&quot;$&quot;(#,##0)"/>
    <numFmt numFmtId="165" formatCode="&quot;$&quot;#,##0.00"/>
    <numFmt numFmtId="166" formatCode="&quot;$&quot;#,##0.00;&quot;$&quot;(#,##0.00)"/>
    <numFmt numFmtId="167" formatCode="M/d/yyyy"/>
    <numFmt numFmtId="168" formatCode="m/d/yyyy h:mm:ss"/>
  </numFmts>
  <fonts count="6">
    <font>
      <sz val="10.0"/>
      <color rgb="FF000000"/>
      <name val="Arial"/>
    </font>
    <font>
      <b/>
      <sz val="24.0"/>
    </font>
    <font>
      <b/>
      <sz val="10.0"/>
      <color rgb="FF000000"/>
      <name val="Arial"/>
    </font>
    <font/>
    <font>
      <sz val="10.0"/>
      <color rgb="FF000000"/>
    </font>
    <font>
      <b/>
      <sz val="10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DDDDD"/>
        <bgColor rgb="FFDDDDDD"/>
      </patternFill>
    </fill>
    <fill>
      <patternFill patternType="solid">
        <fgColor rgb="FF333333"/>
        <bgColor rgb="FF333333"/>
      </patternFill>
    </fill>
  </fills>
  <borders count="3">
    <border>
      <left/>
      <right/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wrapText="1"/>
    </xf>
    <xf borderId="0" fillId="0" fontId="1" numFmtId="0" xfId="0" applyAlignment="1" applyFont="1">
      <alignment horizontal="center" vertical="center"/>
    </xf>
    <xf borderId="0" fillId="2" fontId="0" numFmtId="0" xfId="0" applyAlignment="1" applyFill="1" applyFont="1">
      <alignment horizontal="center"/>
    </xf>
    <xf borderId="1" fillId="2" fontId="2" numFmtId="0" xfId="0" applyAlignment="1" applyBorder="1" applyFont="1">
      <alignment horizontal="center"/>
    </xf>
    <xf borderId="1" fillId="0" fontId="3" numFmtId="0" xfId="0" applyAlignment="1" applyBorder="1" applyFont="1">
      <alignment wrapText="1"/>
    </xf>
    <xf borderId="0" fillId="2" fontId="0" numFmtId="0" xfId="0" applyAlignment="1" applyFont="1">
      <alignment/>
    </xf>
    <xf borderId="0" fillId="0" fontId="4" numFmtId="0" xfId="0" applyAlignment="1" applyFont="1">
      <alignment wrapText="1"/>
    </xf>
    <xf borderId="2" fillId="2" fontId="0" numFmtId="0" xfId="0" applyAlignment="1" applyBorder="1" applyFont="1">
      <alignment horizontal="left"/>
    </xf>
    <xf borderId="2" fillId="2" fontId="0" numFmtId="164" xfId="0" applyAlignment="1" applyBorder="1" applyFont="1" applyNumberFormat="1">
      <alignment horizontal="right"/>
    </xf>
    <xf borderId="0" fillId="2" fontId="0" numFmtId="0" xfId="0" applyAlignment="1" applyFont="1">
      <alignment horizontal="left"/>
    </xf>
    <xf borderId="2" fillId="2" fontId="0" numFmtId="0" xfId="0" applyAlignment="1" applyBorder="1" applyFont="1">
      <alignment horizontal="left" wrapText="1"/>
    </xf>
    <xf borderId="2" fillId="3" fontId="0" numFmtId="165" xfId="0" applyAlignment="1" applyBorder="1" applyFill="1" applyFont="1" applyNumberFormat="1">
      <alignment horizontal="right"/>
    </xf>
    <xf borderId="0" fillId="2" fontId="0" numFmtId="0" xfId="0" applyAlignment="1" applyFont="1">
      <alignment horizontal="left"/>
    </xf>
    <xf borderId="0" fillId="2" fontId="0" numFmtId="9" xfId="0" applyAlignment="1" applyFont="1" applyNumberFormat="1">
      <alignment horizontal="right"/>
    </xf>
    <xf borderId="0" fillId="2" fontId="0" numFmtId="0" xfId="0" applyAlignment="1" applyFont="1">
      <alignment horizontal="left" wrapText="1"/>
    </xf>
    <xf borderId="0" fillId="3" fontId="0" numFmtId="3" xfId="0" applyAlignment="1" applyFont="1" applyNumberFormat="1">
      <alignment horizontal="right"/>
    </xf>
    <xf borderId="0" fillId="3" fontId="0" numFmtId="164" xfId="0" applyAlignment="1" applyFont="1" applyNumberFormat="1">
      <alignment horizontal="right"/>
    </xf>
    <xf borderId="0" fillId="3" fontId="0" numFmtId="165" xfId="0" applyAlignment="1" applyFont="1" applyNumberFormat="1">
      <alignment horizontal="right"/>
    </xf>
    <xf borderId="0" fillId="3" fontId="0" numFmtId="166" xfId="0" applyAlignment="1" applyFont="1" applyNumberFormat="1">
      <alignment horizontal="right"/>
    </xf>
    <xf borderId="0" fillId="2" fontId="0" numFmtId="0" xfId="0" applyAlignment="1" applyFont="1">
      <alignment horizontal="left" wrapText="1"/>
    </xf>
    <xf borderId="0" fillId="2" fontId="0" numFmtId="165" xfId="0" applyAlignment="1" applyFont="1" applyNumberFormat="1">
      <alignment horizontal="right"/>
    </xf>
    <xf borderId="0" fillId="2" fontId="0" numFmtId="0" xfId="0" applyAlignment="1" applyFont="1">
      <alignment horizontal="right"/>
    </xf>
    <xf borderId="0" fillId="2" fontId="0" numFmtId="1" xfId="0" applyAlignment="1" applyFont="1" applyNumberFormat="1">
      <alignment horizontal="right"/>
    </xf>
    <xf borderId="0" fillId="2" fontId="2" numFmtId="165" xfId="0" applyAlignment="1" applyFont="1" applyNumberFormat="1">
      <alignment horizontal="right"/>
    </xf>
    <xf borderId="0" fillId="2" fontId="0" numFmtId="167" xfId="0" applyAlignment="1" applyFont="1" applyNumberFormat="1">
      <alignment horizontal="right"/>
    </xf>
    <xf borderId="0" fillId="4" fontId="5" numFmtId="0" xfId="0" applyAlignment="1" applyFill="1" applyFont="1">
      <alignment horizontal="center" vertical="center" wrapText="1"/>
    </xf>
    <xf borderId="0" fillId="4" fontId="5" numFmtId="168" xfId="0" applyAlignment="1" applyFont="1" applyNumberFormat="1">
      <alignment horizontal="center" vertical="center" wrapText="1"/>
    </xf>
    <xf borderId="0" fillId="2" fontId="0" numFmtId="0" xfId="0" applyAlignment="1" applyFont="1">
      <alignment horizontal="center"/>
    </xf>
    <xf borderId="0" fillId="2" fontId="0" numFmtId="167" xfId="0" applyAlignment="1" applyFont="1" applyNumberFormat="1">
      <alignment horizontal="right"/>
    </xf>
    <xf borderId="0" fillId="2" fontId="0" numFmtId="166" xfId="0" applyAlignment="1" applyFont="1" applyNumberFormat="1">
      <alignment horizontal="right"/>
    </xf>
    <xf borderId="0" fillId="0" fontId="3" numFmtId="165" xfId="0" applyAlignment="1" applyFont="1" applyNumberFormat="1">
      <alignment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/>
            </a:pPr>
            <a:r>
              <a:t>Principal vs. Interest</a:t>
            </a:r>
          </a:p>
        </c:rich>
      </c:tx>
      <c:overlay val="0"/>
    </c:title>
    <c:plotArea>
      <c:layout/>
      <c:areaChart>
        <c:ser>
          <c:idx val="0"/>
          <c:order val="0"/>
          <c:tx>
            <c:strRef>
              <c:f>'Loan Amortization Schedule'!$F$10</c:f>
            </c:strRef>
          </c:tx>
          <c:spPr>
            <a:solidFill>
              <a:srgbClr val="4684EE">
                <a:alpha val="30000"/>
              </a:srgbClr>
            </a:solidFill>
            <a:ln cmpd="sng" w="25400">
              <a:solidFill>
                <a:srgbClr val="4684EE"/>
              </a:solidFill>
            </a:ln>
          </c:spPr>
          <c:cat>
            <c:strRef>
              <c:f>'Loan Amortization Schedule'!$E$11:$E$370</c:f>
            </c:strRef>
          </c:cat>
          <c:val>
            <c:numRef>
              <c:f>'Loan Amortization Schedule'!$F$11:$F$370</c:f>
            </c:numRef>
          </c:val>
        </c:ser>
        <c:axId val="857942728"/>
        <c:axId val="1538745417"/>
      </c:areaChart>
      <c:catAx>
        <c:axId val="857942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Time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1538745417"/>
      </c:catAx>
      <c:valAx>
        <c:axId val="1538745417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/>
                </a:pPr>
                <a:r>
                  <a:t>Dollars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857942728"/>
      </c:valAx>
    </c:plotArea>
    <c:legend>
      <c:legendPos val="b"/>
      <c:overlay val="0"/>
    </c:legend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8</xdr:col>
      <xdr:colOff>171450</xdr:colOff>
      <xdr:row>11</xdr:row>
      <xdr:rowOff>152400</xdr:rowOff>
    </xdr:from>
    <xdr:to>
      <xdr:col>18</xdr:col>
      <xdr:colOff>390525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0.0" topLeftCell="A11" activePane="bottomLeft" state="frozen"/>
      <selection activeCell="B12" sqref="B12" pane="bottomLeft"/>
    </sheetView>
  </sheetViews>
  <sheetFormatPr customHeight="1" defaultColWidth="17.29" defaultRowHeight="15.75"/>
  <cols>
    <col customWidth="1" min="1" max="1" width="6.86"/>
    <col customWidth="1" min="2" max="2" width="19.86"/>
    <col customWidth="1" min="3" max="3" width="14.71"/>
    <col customWidth="1" min="4" max="4" width="15.71"/>
    <col customWidth="1" min="5" max="5" width="12.86"/>
    <col customWidth="1" min="6" max="6" width="14.14"/>
    <col customWidth="1" min="7" max="7" width="20.29"/>
    <col customWidth="1" min="8" max="8" width="16.14"/>
    <col customWidth="1" min="9" max="24" width="9.0"/>
  </cols>
  <sheetData>
    <row r="1" ht="29.25" customHeight="1">
      <c r="A1" s="1" t="s">
        <v>0</v>
      </c>
    </row>
    <row r="2" ht="14.25" customHeight="1">
      <c r="A2" s="2"/>
      <c r="B2" s="3" t="s">
        <v>1</v>
      </c>
      <c r="C2" s="4"/>
      <c r="E2" s="5"/>
      <c r="G2" s="3" t="s">
        <v>2</v>
      </c>
      <c r="H2" s="4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ht="15.0" customHeight="1">
      <c r="A3" s="2"/>
      <c r="B3" s="7" t="s">
        <v>3</v>
      </c>
      <c r="C3" s="8">
        <v>625000.0</v>
      </c>
      <c r="F3" s="9"/>
      <c r="G3" s="10" t="s">
        <v>4</v>
      </c>
      <c r="H3" s="11">
        <f>-PMT(C7/12,C8*12,C6)</f>
        <v>2135.081995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ht="15.0" customHeight="1">
      <c r="A4" s="2"/>
      <c r="B4" s="12" t="s">
        <v>5</v>
      </c>
      <c r="C4" s="13">
        <v>0.2</v>
      </c>
      <c r="F4" s="9"/>
      <c r="G4" s="14" t="s">
        <v>6</v>
      </c>
      <c r="H4" s="15">
        <f>C8*12</f>
        <v>360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ht="15.0" customHeight="1">
      <c r="A5" s="2"/>
      <c r="B5" s="12" t="s">
        <v>7</v>
      </c>
      <c r="C5" s="16">
        <f>C3*C4</f>
        <v>125000</v>
      </c>
      <c r="F5" s="9"/>
      <c r="G5" s="14" t="s">
        <v>8</v>
      </c>
      <c r="H5" s="17">
        <f>MAX(H11:H370)</f>
        <v>268629.518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ht="15.0" customHeight="1">
      <c r="A6" s="2"/>
      <c r="B6" s="12" t="s">
        <v>9</v>
      </c>
      <c r="C6" s="18">
        <f>C3-C5</f>
        <v>500000</v>
      </c>
      <c r="F6" s="9"/>
      <c r="G6" s="19"/>
      <c r="H6" s="20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ht="15.0" customHeight="1">
      <c r="A7" s="2"/>
      <c r="B7" s="12" t="s">
        <v>10</v>
      </c>
      <c r="C7" s="21">
        <v>0.031</v>
      </c>
      <c r="E7" s="5"/>
      <c r="F7" s="9"/>
      <c r="G7" s="14" t="s">
        <v>11</v>
      </c>
      <c r="H7" s="17">
        <f>F11</f>
        <v>1291.666667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ht="13.5" customHeight="1">
      <c r="A8" s="2"/>
      <c r="B8" s="12" t="s">
        <v>12</v>
      </c>
      <c r="C8" s="22">
        <v>30.0</v>
      </c>
      <c r="G8" s="19"/>
      <c r="H8" s="23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ht="13.5" customHeight="1">
      <c r="A9" s="2"/>
      <c r="B9" s="12" t="s">
        <v>13</v>
      </c>
      <c r="C9" s="24">
        <v>39814.0</v>
      </c>
      <c r="G9" s="19"/>
      <c r="H9" s="23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ht="31.5" customHeight="1">
      <c r="A10" s="25" t="s">
        <v>14</v>
      </c>
      <c r="B10" s="26" t="s">
        <v>15</v>
      </c>
      <c r="C10" s="25" t="s">
        <v>16</v>
      </c>
      <c r="D10" s="25" t="s">
        <v>17</v>
      </c>
      <c r="E10" s="25" t="s">
        <v>18</v>
      </c>
      <c r="F10" s="25" t="s">
        <v>19</v>
      </c>
      <c r="G10" s="25" t="s">
        <v>20</v>
      </c>
      <c r="H10" s="25" t="s">
        <v>21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ht="13.5" customHeight="1">
      <c r="A11" s="27">
        <v>1.0</v>
      </c>
      <c r="B11" s="28">
        <f>DATE(YEAR($C$9),MONTH($C$9)+A11*12/12,DAY($C$9))</f>
        <v>39845</v>
      </c>
      <c r="C11" s="29">
        <f>C6</f>
        <v>500000</v>
      </c>
      <c r="D11" s="30">
        <f>H3</f>
        <v>2135.081995</v>
      </c>
      <c r="E11" s="29">
        <f>H3-F11</f>
        <v>843.4153279</v>
      </c>
      <c r="F11" s="29">
        <f>C11*($C$7/12)</f>
        <v>1291.666667</v>
      </c>
      <c r="G11" s="29">
        <f>C11-E11</f>
        <v>499156.5847</v>
      </c>
      <c r="H11" s="29">
        <f>F11</f>
        <v>1291.666667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>
      <c r="A12" s="2">
        <f t="shared" ref="A12:A370" si="1">IF(ROUND(G11,1)&lt;&gt;0,1+A11,"")</f>
        <v>2</v>
      </c>
      <c r="B12" s="28">
        <f t="shared" ref="B12:B370" si="2">IF(ROUND(G11,1)&lt;&gt;0,(DATE(YEAR($C$9),MONTH($C$9)+A12*12/12,DAY($C$9))),"")</f>
        <v>39873</v>
      </c>
      <c r="C12" s="29">
        <f t="shared" ref="C12:C370" si="3">IF(ROUND(G11,1)&lt;&gt;0,G11,"")</f>
        <v>499156.5847</v>
      </c>
      <c r="D12" s="29">
        <f t="shared" ref="D12:D370" si="4">IF(ROUND(G11,1)&lt;&gt;0,$H$3,"")</f>
        <v>2135.081995</v>
      </c>
      <c r="E12" s="29">
        <f t="shared" ref="E12:E370" si="5">IF(ROUND(G11,1)&lt;&gt;0,$H$3-F12,"")</f>
        <v>845.5941508</v>
      </c>
      <c r="F12" s="29">
        <f t="shared" ref="F12:F370" si="6">IF(ROUND(G11,1)&lt;&gt;0,C12*($C$7/12),"")</f>
        <v>1289.487844</v>
      </c>
      <c r="G12" s="29">
        <f t="shared" ref="G12:G370" si="7">IF(ROUND(G11,1)&lt;&gt;0,C12-E12,"")</f>
        <v>498310.9905</v>
      </c>
      <c r="H12" s="29">
        <f t="shared" ref="H12:H370" si="8">IF(ROUND(G11,1)&lt;&gt;0,SUM($F$11:$F12),"")</f>
        <v>2581.15451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>
      <c r="A13" s="2">
        <f t="shared" si="1"/>
        <v>3</v>
      </c>
      <c r="B13" s="28">
        <f t="shared" si="2"/>
        <v>39904</v>
      </c>
      <c r="C13" s="29">
        <f t="shared" si="3"/>
        <v>498310.9905</v>
      </c>
      <c r="D13" s="29">
        <f t="shared" si="4"/>
        <v>2135.081995</v>
      </c>
      <c r="E13" s="29">
        <f t="shared" si="5"/>
        <v>847.7786023</v>
      </c>
      <c r="F13" s="29">
        <f t="shared" si="6"/>
        <v>1287.303392</v>
      </c>
      <c r="G13" s="29">
        <f t="shared" si="7"/>
        <v>497463.2119</v>
      </c>
      <c r="H13" s="29">
        <f t="shared" si="8"/>
        <v>3868.457903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ht="13.5" customHeight="1">
      <c r="A14" s="2">
        <f t="shared" si="1"/>
        <v>4</v>
      </c>
      <c r="B14" s="28">
        <f t="shared" si="2"/>
        <v>39934</v>
      </c>
      <c r="C14" s="29">
        <f t="shared" si="3"/>
        <v>497463.2119</v>
      </c>
      <c r="D14" s="29">
        <f t="shared" si="4"/>
        <v>2135.081995</v>
      </c>
      <c r="E14" s="29">
        <f t="shared" si="5"/>
        <v>849.9686971</v>
      </c>
      <c r="F14" s="29">
        <f t="shared" si="6"/>
        <v>1285.113297</v>
      </c>
      <c r="G14" s="29">
        <f t="shared" si="7"/>
        <v>496613.2432</v>
      </c>
      <c r="H14" s="29">
        <f t="shared" si="8"/>
        <v>5153.5712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ht="13.5" customHeight="1">
      <c r="A15" s="2">
        <f t="shared" si="1"/>
        <v>5</v>
      </c>
      <c r="B15" s="28">
        <f t="shared" si="2"/>
        <v>39965</v>
      </c>
      <c r="C15" s="29">
        <f t="shared" si="3"/>
        <v>496613.2432</v>
      </c>
      <c r="D15" s="29">
        <f t="shared" si="4"/>
        <v>2135.081995</v>
      </c>
      <c r="E15" s="29">
        <f t="shared" si="5"/>
        <v>852.1644495</v>
      </c>
      <c r="F15" s="29">
        <f t="shared" si="6"/>
        <v>1282.917545</v>
      </c>
      <c r="G15" s="29">
        <f t="shared" si="7"/>
        <v>495761.0788</v>
      </c>
      <c r="H15" s="29">
        <f t="shared" si="8"/>
        <v>6436.488745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ht="13.5" customHeight="1">
      <c r="A16" s="2">
        <f t="shared" si="1"/>
        <v>6</v>
      </c>
      <c r="B16" s="28">
        <f t="shared" si="2"/>
        <v>39995</v>
      </c>
      <c r="C16" s="29">
        <f t="shared" si="3"/>
        <v>495761.0788</v>
      </c>
      <c r="D16" s="29">
        <f t="shared" si="4"/>
        <v>2135.081995</v>
      </c>
      <c r="E16" s="29">
        <f t="shared" si="5"/>
        <v>854.3658744</v>
      </c>
      <c r="F16" s="29">
        <f t="shared" si="6"/>
        <v>1280.71612</v>
      </c>
      <c r="G16" s="29">
        <f t="shared" si="7"/>
        <v>494906.7129</v>
      </c>
      <c r="H16" s="29">
        <f t="shared" si="8"/>
        <v>7717.204865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ht="13.5" customHeight="1">
      <c r="A17" s="2">
        <f t="shared" si="1"/>
        <v>7</v>
      </c>
      <c r="B17" s="28">
        <f t="shared" si="2"/>
        <v>40026</v>
      </c>
      <c r="C17" s="29">
        <f t="shared" si="3"/>
        <v>494906.7129</v>
      </c>
      <c r="D17" s="29">
        <f t="shared" si="4"/>
        <v>2135.081995</v>
      </c>
      <c r="E17" s="29">
        <f t="shared" si="5"/>
        <v>856.5729862</v>
      </c>
      <c r="F17" s="29">
        <f t="shared" si="6"/>
        <v>1278.509008</v>
      </c>
      <c r="G17" s="29">
        <f t="shared" si="7"/>
        <v>494050.1399</v>
      </c>
      <c r="H17" s="29">
        <f t="shared" si="8"/>
        <v>8995.713874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ht="13.5" customHeight="1">
      <c r="A18" s="2">
        <f t="shared" si="1"/>
        <v>8</v>
      </c>
      <c r="B18" s="28">
        <f t="shared" si="2"/>
        <v>40057</v>
      </c>
      <c r="C18" s="29">
        <f t="shared" si="3"/>
        <v>494050.1399</v>
      </c>
      <c r="D18" s="29">
        <f t="shared" si="4"/>
        <v>2135.081995</v>
      </c>
      <c r="E18" s="29">
        <f t="shared" si="5"/>
        <v>858.7857998</v>
      </c>
      <c r="F18" s="29">
        <f t="shared" si="6"/>
        <v>1276.296195</v>
      </c>
      <c r="G18" s="29">
        <f t="shared" si="7"/>
        <v>493191.3541</v>
      </c>
      <c r="H18" s="29">
        <f t="shared" si="8"/>
        <v>10272.01007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ht="13.5" customHeight="1">
      <c r="A19" s="2">
        <f t="shared" si="1"/>
        <v>9</v>
      </c>
      <c r="B19" s="28">
        <f t="shared" si="2"/>
        <v>40087</v>
      </c>
      <c r="C19" s="29">
        <f t="shared" si="3"/>
        <v>493191.3541</v>
      </c>
      <c r="D19" s="29">
        <f t="shared" si="4"/>
        <v>2135.081995</v>
      </c>
      <c r="E19" s="29">
        <f t="shared" si="5"/>
        <v>861.0043297</v>
      </c>
      <c r="F19" s="29">
        <f t="shared" si="6"/>
        <v>1274.077665</v>
      </c>
      <c r="G19" s="29">
        <f t="shared" si="7"/>
        <v>492330.3498</v>
      </c>
      <c r="H19" s="29">
        <f t="shared" si="8"/>
        <v>11546.08773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ht="13.5" customHeight="1">
      <c r="A20" s="2">
        <f t="shared" si="1"/>
        <v>10</v>
      </c>
      <c r="B20" s="28">
        <f t="shared" si="2"/>
        <v>40118</v>
      </c>
      <c r="C20" s="29">
        <f t="shared" si="3"/>
        <v>492330.3498</v>
      </c>
      <c r="D20" s="29">
        <f t="shared" si="4"/>
        <v>2135.081995</v>
      </c>
      <c r="E20" s="29">
        <f t="shared" si="5"/>
        <v>863.2285909</v>
      </c>
      <c r="F20" s="29">
        <f t="shared" si="6"/>
        <v>1271.853404</v>
      </c>
      <c r="G20" s="29">
        <f t="shared" si="7"/>
        <v>491467.1212</v>
      </c>
      <c r="H20" s="29">
        <f t="shared" si="8"/>
        <v>12817.94114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ht="13.5" customHeight="1">
      <c r="A21" s="2">
        <f t="shared" si="1"/>
        <v>11</v>
      </c>
      <c r="B21" s="28">
        <f t="shared" si="2"/>
        <v>40148</v>
      </c>
      <c r="C21" s="29">
        <f t="shared" si="3"/>
        <v>491467.1212</v>
      </c>
      <c r="D21" s="29">
        <f t="shared" si="4"/>
        <v>2135.081995</v>
      </c>
      <c r="E21" s="29">
        <f t="shared" si="5"/>
        <v>865.4585981</v>
      </c>
      <c r="F21" s="29">
        <f t="shared" si="6"/>
        <v>1269.623396</v>
      </c>
      <c r="G21" s="29">
        <f t="shared" si="7"/>
        <v>490601.6626</v>
      </c>
      <c r="H21" s="29">
        <f t="shared" si="8"/>
        <v>14087.56453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ht="13.5" customHeight="1">
      <c r="A22" s="2">
        <f t="shared" si="1"/>
        <v>12</v>
      </c>
      <c r="B22" s="28">
        <f t="shared" si="2"/>
        <v>40179</v>
      </c>
      <c r="C22" s="29">
        <f t="shared" si="3"/>
        <v>490601.6626</v>
      </c>
      <c r="D22" s="29">
        <f t="shared" si="4"/>
        <v>2135.081995</v>
      </c>
      <c r="E22" s="29">
        <f t="shared" si="5"/>
        <v>867.6943662</v>
      </c>
      <c r="F22" s="29">
        <f t="shared" si="6"/>
        <v>1267.387628</v>
      </c>
      <c r="G22" s="29">
        <f t="shared" si="7"/>
        <v>489733.9682</v>
      </c>
      <c r="H22" s="29">
        <f t="shared" si="8"/>
        <v>15354.95216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ht="13.5" customHeight="1">
      <c r="A23" s="2">
        <f t="shared" si="1"/>
        <v>13</v>
      </c>
      <c r="B23" s="28">
        <f t="shared" si="2"/>
        <v>40210</v>
      </c>
      <c r="C23" s="29">
        <f t="shared" si="3"/>
        <v>489733.9682</v>
      </c>
      <c r="D23" s="29">
        <f t="shared" si="4"/>
        <v>2135.081995</v>
      </c>
      <c r="E23" s="29">
        <f t="shared" si="5"/>
        <v>869.9359099</v>
      </c>
      <c r="F23" s="29">
        <f t="shared" si="6"/>
        <v>1265.146085</v>
      </c>
      <c r="G23" s="29">
        <f t="shared" si="7"/>
        <v>488864.0323</v>
      </c>
      <c r="H23" s="29">
        <f t="shared" si="8"/>
        <v>16620.09825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ht="13.5" customHeight="1">
      <c r="A24" s="2">
        <f t="shared" si="1"/>
        <v>14</v>
      </c>
      <c r="B24" s="28">
        <f t="shared" si="2"/>
        <v>40238</v>
      </c>
      <c r="C24" s="29">
        <f t="shared" si="3"/>
        <v>488864.0323</v>
      </c>
      <c r="D24" s="29">
        <f t="shared" si="4"/>
        <v>2135.081995</v>
      </c>
      <c r="E24" s="29">
        <f t="shared" si="5"/>
        <v>872.1832444</v>
      </c>
      <c r="F24" s="29">
        <f t="shared" si="6"/>
        <v>1262.89875</v>
      </c>
      <c r="G24" s="29">
        <f t="shared" si="7"/>
        <v>487991.8491</v>
      </c>
      <c r="H24" s="29">
        <f t="shared" si="8"/>
        <v>17882.997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ht="13.5" customHeight="1">
      <c r="A25" s="2">
        <f t="shared" si="1"/>
        <v>15</v>
      </c>
      <c r="B25" s="28">
        <f t="shared" si="2"/>
        <v>40269</v>
      </c>
      <c r="C25" s="29">
        <f t="shared" si="3"/>
        <v>487991.8491</v>
      </c>
      <c r="D25" s="29">
        <f t="shared" si="4"/>
        <v>2135.081995</v>
      </c>
      <c r="E25" s="29">
        <f t="shared" si="5"/>
        <v>874.4363844</v>
      </c>
      <c r="F25" s="29">
        <f t="shared" si="6"/>
        <v>1260.64561</v>
      </c>
      <c r="G25" s="29">
        <f t="shared" si="7"/>
        <v>487117.4127</v>
      </c>
      <c r="H25" s="29">
        <f t="shared" si="8"/>
        <v>19143.64261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ht="13.5" customHeight="1">
      <c r="A26" s="2">
        <f t="shared" si="1"/>
        <v>16</v>
      </c>
      <c r="B26" s="28">
        <f t="shared" si="2"/>
        <v>40299</v>
      </c>
      <c r="C26" s="29">
        <f t="shared" si="3"/>
        <v>487117.4127</v>
      </c>
      <c r="D26" s="29">
        <f t="shared" si="4"/>
        <v>2135.081995</v>
      </c>
      <c r="E26" s="29">
        <f t="shared" si="5"/>
        <v>876.6953451</v>
      </c>
      <c r="F26" s="29">
        <f t="shared" si="6"/>
        <v>1258.386649</v>
      </c>
      <c r="G26" s="29">
        <f t="shared" si="7"/>
        <v>486240.7173</v>
      </c>
      <c r="H26" s="29">
        <f t="shared" si="8"/>
        <v>20402.02926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ht="13.5" customHeight="1">
      <c r="A27" s="2">
        <f t="shared" si="1"/>
        <v>17</v>
      </c>
      <c r="B27" s="28">
        <f t="shared" si="2"/>
        <v>40330</v>
      </c>
      <c r="C27" s="29">
        <f t="shared" si="3"/>
        <v>486240.7173</v>
      </c>
      <c r="D27" s="29">
        <f t="shared" si="4"/>
        <v>2135.081995</v>
      </c>
      <c r="E27" s="29">
        <f t="shared" si="5"/>
        <v>878.9601414</v>
      </c>
      <c r="F27" s="29">
        <f t="shared" si="6"/>
        <v>1256.121853</v>
      </c>
      <c r="G27" s="29">
        <f t="shared" si="7"/>
        <v>485361.7572</v>
      </c>
      <c r="H27" s="29">
        <f t="shared" si="8"/>
        <v>21658.15111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ht="13.5" customHeight="1">
      <c r="A28" s="2">
        <f t="shared" si="1"/>
        <v>18</v>
      </c>
      <c r="B28" s="28">
        <f t="shared" si="2"/>
        <v>40360</v>
      </c>
      <c r="C28" s="29">
        <f t="shared" si="3"/>
        <v>485361.7572</v>
      </c>
      <c r="D28" s="29">
        <f t="shared" si="4"/>
        <v>2135.081995</v>
      </c>
      <c r="E28" s="29">
        <f t="shared" si="5"/>
        <v>881.2307884</v>
      </c>
      <c r="F28" s="29">
        <f t="shared" si="6"/>
        <v>1253.851206</v>
      </c>
      <c r="G28" s="29">
        <f t="shared" si="7"/>
        <v>484480.5264</v>
      </c>
      <c r="H28" s="29">
        <f t="shared" si="8"/>
        <v>22912.00231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ht="13.5" customHeight="1">
      <c r="A29" s="2">
        <f t="shared" si="1"/>
        <v>19</v>
      </c>
      <c r="B29" s="28">
        <f t="shared" si="2"/>
        <v>40391</v>
      </c>
      <c r="C29" s="29">
        <f t="shared" si="3"/>
        <v>484480.5264</v>
      </c>
      <c r="D29" s="29">
        <f t="shared" si="4"/>
        <v>2135.081995</v>
      </c>
      <c r="E29" s="29">
        <f t="shared" si="5"/>
        <v>883.5073013</v>
      </c>
      <c r="F29" s="29">
        <f t="shared" si="6"/>
        <v>1251.574693</v>
      </c>
      <c r="G29" s="29">
        <f t="shared" si="7"/>
        <v>483597.0191</v>
      </c>
      <c r="H29" s="29">
        <f t="shared" si="8"/>
        <v>24163.57701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ht="13.5" customHeight="1">
      <c r="A30" s="2">
        <f t="shared" si="1"/>
        <v>20</v>
      </c>
      <c r="B30" s="28">
        <f t="shared" si="2"/>
        <v>40422</v>
      </c>
      <c r="C30" s="29">
        <f t="shared" si="3"/>
        <v>483597.0191</v>
      </c>
      <c r="D30" s="29">
        <f t="shared" si="4"/>
        <v>2135.081995</v>
      </c>
      <c r="E30" s="29">
        <f t="shared" si="5"/>
        <v>885.7896952</v>
      </c>
      <c r="F30" s="29">
        <f t="shared" si="6"/>
        <v>1249.292299</v>
      </c>
      <c r="G30" s="29">
        <f t="shared" si="7"/>
        <v>482711.2294</v>
      </c>
      <c r="H30" s="29">
        <f t="shared" si="8"/>
        <v>25412.86931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ht="13.5" customHeight="1">
      <c r="A31" s="2">
        <f t="shared" si="1"/>
        <v>21</v>
      </c>
      <c r="B31" s="28">
        <f t="shared" si="2"/>
        <v>40452</v>
      </c>
      <c r="C31" s="29">
        <f t="shared" si="3"/>
        <v>482711.2294</v>
      </c>
      <c r="D31" s="29">
        <f t="shared" si="4"/>
        <v>2135.081995</v>
      </c>
      <c r="E31" s="29">
        <f t="shared" si="5"/>
        <v>888.0779852</v>
      </c>
      <c r="F31" s="29">
        <f t="shared" si="6"/>
        <v>1247.004009</v>
      </c>
      <c r="G31" s="29">
        <f t="shared" si="7"/>
        <v>481823.1514</v>
      </c>
      <c r="H31" s="29">
        <f t="shared" si="8"/>
        <v>26659.87332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ht="13.5" customHeight="1">
      <c r="A32" s="2">
        <f t="shared" si="1"/>
        <v>22</v>
      </c>
      <c r="B32" s="28">
        <f t="shared" si="2"/>
        <v>40483</v>
      </c>
      <c r="C32" s="29">
        <f t="shared" si="3"/>
        <v>481823.1514</v>
      </c>
      <c r="D32" s="29">
        <f t="shared" si="4"/>
        <v>2135.081995</v>
      </c>
      <c r="E32" s="29">
        <f t="shared" si="5"/>
        <v>890.3721867</v>
      </c>
      <c r="F32" s="29">
        <f t="shared" si="6"/>
        <v>1244.709808</v>
      </c>
      <c r="G32" s="29">
        <f t="shared" si="7"/>
        <v>480932.7792</v>
      </c>
      <c r="H32" s="29">
        <f t="shared" si="8"/>
        <v>27904.58312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ht="13.5" customHeight="1">
      <c r="A33" s="2">
        <f t="shared" si="1"/>
        <v>23</v>
      </c>
      <c r="B33" s="28">
        <f t="shared" si="2"/>
        <v>40513</v>
      </c>
      <c r="C33" s="29">
        <f t="shared" si="3"/>
        <v>480932.7792</v>
      </c>
      <c r="D33" s="29">
        <f t="shared" si="4"/>
        <v>2135.081995</v>
      </c>
      <c r="E33" s="29">
        <f t="shared" si="5"/>
        <v>892.6723148</v>
      </c>
      <c r="F33" s="29">
        <f t="shared" si="6"/>
        <v>1242.40968</v>
      </c>
      <c r="G33" s="29">
        <f t="shared" si="7"/>
        <v>480040.1069</v>
      </c>
      <c r="H33" s="29">
        <f t="shared" si="8"/>
        <v>29146.9928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ht="13.5" customHeight="1">
      <c r="A34" s="2">
        <f t="shared" si="1"/>
        <v>24</v>
      </c>
      <c r="B34" s="28">
        <f t="shared" si="2"/>
        <v>40544</v>
      </c>
      <c r="C34" s="29">
        <f t="shared" si="3"/>
        <v>480040.1069</v>
      </c>
      <c r="D34" s="29">
        <f t="shared" si="4"/>
        <v>2135.081995</v>
      </c>
      <c r="E34" s="29">
        <f t="shared" si="5"/>
        <v>894.978385</v>
      </c>
      <c r="F34" s="29">
        <f t="shared" si="6"/>
        <v>1240.10361</v>
      </c>
      <c r="G34" s="29">
        <f t="shared" si="7"/>
        <v>479145.1285</v>
      </c>
      <c r="H34" s="29">
        <f t="shared" si="8"/>
        <v>30387.09641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ht="13.5" customHeight="1">
      <c r="A35" s="2">
        <f t="shared" si="1"/>
        <v>25</v>
      </c>
      <c r="B35" s="28">
        <f t="shared" si="2"/>
        <v>40575</v>
      </c>
      <c r="C35" s="29">
        <f t="shared" si="3"/>
        <v>479145.1285</v>
      </c>
      <c r="D35" s="29">
        <f t="shared" si="4"/>
        <v>2135.081995</v>
      </c>
      <c r="E35" s="29">
        <f t="shared" si="5"/>
        <v>897.2904124</v>
      </c>
      <c r="F35" s="29">
        <f t="shared" si="6"/>
        <v>1237.791582</v>
      </c>
      <c r="G35" s="29">
        <f t="shared" si="7"/>
        <v>478247.8381</v>
      </c>
      <c r="H35" s="29">
        <f t="shared" si="8"/>
        <v>31624.888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ht="13.5" customHeight="1">
      <c r="A36" s="2">
        <f t="shared" si="1"/>
        <v>26</v>
      </c>
      <c r="B36" s="28">
        <f t="shared" si="2"/>
        <v>40603</v>
      </c>
      <c r="C36" s="29">
        <f t="shared" si="3"/>
        <v>478247.8381</v>
      </c>
      <c r="D36" s="29">
        <f t="shared" si="4"/>
        <v>2135.081995</v>
      </c>
      <c r="E36" s="29">
        <f t="shared" si="5"/>
        <v>899.6084127</v>
      </c>
      <c r="F36" s="29">
        <f t="shared" si="6"/>
        <v>1235.473582</v>
      </c>
      <c r="G36" s="29">
        <f t="shared" si="7"/>
        <v>477348.2297</v>
      </c>
      <c r="H36" s="29">
        <f t="shared" si="8"/>
        <v>32860.36158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ht="13.5" customHeight="1">
      <c r="A37" s="2">
        <f t="shared" si="1"/>
        <v>27</v>
      </c>
      <c r="B37" s="28">
        <f t="shared" si="2"/>
        <v>40634</v>
      </c>
      <c r="C37" s="29">
        <f t="shared" si="3"/>
        <v>477348.2297</v>
      </c>
      <c r="D37" s="29">
        <f t="shared" si="4"/>
        <v>2135.081995</v>
      </c>
      <c r="E37" s="29">
        <f t="shared" si="5"/>
        <v>901.9324011</v>
      </c>
      <c r="F37" s="29">
        <f t="shared" si="6"/>
        <v>1233.149593</v>
      </c>
      <c r="G37" s="29">
        <f t="shared" si="7"/>
        <v>476446.2973</v>
      </c>
      <c r="H37" s="29">
        <f t="shared" si="8"/>
        <v>34093.51117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ht="13.5" customHeight="1">
      <c r="A38" s="2">
        <f t="shared" si="1"/>
        <v>28</v>
      </c>
      <c r="B38" s="28">
        <f t="shared" si="2"/>
        <v>40664</v>
      </c>
      <c r="C38" s="29">
        <f t="shared" si="3"/>
        <v>476446.2973</v>
      </c>
      <c r="D38" s="29">
        <f t="shared" si="4"/>
        <v>2135.081995</v>
      </c>
      <c r="E38" s="29">
        <f t="shared" si="5"/>
        <v>904.2623931</v>
      </c>
      <c r="F38" s="29">
        <f t="shared" si="6"/>
        <v>1230.819601</v>
      </c>
      <c r="G38" s="29">
        <f t="shared" si="7"/>
        <v>475542.0349</v>
      </c>
      <c r="H38" s="29">
        <f t="shared" si="8"/>
        <v>35324.33077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ht="13.5" customHeight="1">
      <c r="A39" s="2">
        <f t="shared" si="1"/>
        <v>29</v>
      </c>
      <c r="B39" s="28">
        <f t="shared" si="2"/>
        <v>40695</v>
      </c>
      <c r="C39" s="29">
        <f t="shared" si="3"/>
        <v>475542.0349</v>
      </c>
      <c r="D39" s="29">
        <f t="shared" si="4"/>
        <v>2135.081995</v>
      </c>
      <c r="E39" s="29">
        <f t="shared" si="5"/>
        <v>906.5984043</v>
      </c>
      <c r="F39" s="29">
        <f t="shared" si="6"/>
        <v>1228.48359</v>
      </c>
      <c r="G39" s="29">
        <f t="shared" si="7"/>
        <v>474635.4365</v>
      </c>
      <c r="H39" s="29">
        <f t="shared" si="8"/>
        <v>36552.81436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ht="13.5" customHeight="1">
      <c r="A40" s="2">
        <f t="shared" si="1"/>
        <v>30</v>
      </c>
      <c r="B40" s="28">
        <f t="shared" si="2"/>
        <v>40725</v>
      </c>
      <c r="C40" s="29">
        <f t="shared" si="3"/>
        <v>474635.4365</v>
      </c>
      <c r="D40" s="29">
        <f t="shared" si="4"/>
        <v>2135.081995</v>
      </c>
      <c r="E40" s="29">
        <f t="shared" si="5"/>
        <v>908.9404502</v>
      </c>
      <c r="F40" s="29">
        <f t="shared" si="6"/>
        <v>1226.141544</v>
      </c>
      <c r="G40" s="29">
        <f t="shared" si="7"/>
        <v>473726.4961</v>
      </c>
      <c r="H40" s="29">
        <f t="shared" si="8"/>
        <v>37778.95591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ht="13.5" customHeight="1">
      <c r="A41" s="2">
        <f t="shared" si="1"/>
        <v>31</v>
      </c>
      <c r="B41" s="28">
        <f t="shared" si="2"/>
        <v>40756</v>
      </c>
      <c r="C41" s="29">
        <f t="shared" si="3"/>
        <v>473726.4961</v>
      </c>
      <c r="D41" s="29">
        <f t="shared" si="4"/>
        <v>2135.081995</v>
      </c>
      <c r="E41" s="29">
        <f t="shared" si="5"/>
        <v>911.2885463</v>
      </c>
      <c r="F41" s="29">
        <f t="shared" si="6"/>
        <v>1223.793448</v>
      </c>
      <c r="G41" s="29">
        <f t="shared" si="7"/>
        <v>472815.2075</v>
      </c>
      <c r="H41" s="29">
        <f t="shared" si="8"/>
        <v>39002.74936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ht="13.5" customHeight="1">
      <c r="A42" s="2">
        <f t="shared" si="1"/>
        <v>32</v>
      </c>
      <c r="B42" s="28">
        <f t="shared" si="2"/>
        <v>40787</v>
      </c>
      <c r="C42" s="29">
        <f t="shared" si="3"/>
        <v>472815.2075</v>
      </c>
      <c r="D42" s="29">
        <f t="shared" si="4"/>
        <v>2135.081995</v>
      </c>
      <c r="E42" s="29">
        <f t="shared" si="5"/>
        <v>913.6427084</v>
      </c>
      <c r="F42" s="29">
        <f t="shared" si="6"/>
        <v>1221.439286</v>
      </c>
      <c r="G42" s="29">
        <f t="shared" si="7"/>
        <v>471901.5648</v>
      </c>
      <c r="H42" s="29">
        <f t="shared" si="8"/>
        <v>40224.18864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ht="13.5" customHeight="1">
      <c r="A43" s="2">
        <f t="shared" si="1"/>
        <v>33</v>
      </c>
      <c r="B43" s="28">
        <f t="shared" si="2"/>
        <v>40817</v>
      </c>
      <c r="C43" s="29">
        <f t="shared" si="3"/>
        <v>471901.5648</v>
      </c>
      <c r="D43" s="29">
        <f t="shared" si="4"/>
        <v>2135.081995</v>
      </c>
      <c r="E43" s="29">
        <f t="shared" si="5"/>
        <v>916.0029521</v>
      </c>
      <c r="F43" s="29">
        <f t="shared" si="6"/>
        <v>1219.079042</v>
      </c>
      <c r="G43" s="29">
        <f t="shared" si="7"/>
        <v>470985.5619</v>
      </c>
      <c r="H43" s="29">
        <f t="shared" si="8"/>
        <v>41443.26768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ht="13.5" customHeight="1">
      <c r="A44" s="2">
        <f t="shared" si="1"/>
        <v>34</v>
      </c>
      <c r="B44" s="28">
        <f t="shared" si="2"/>
        <v>40848</v>
      </c>
      <c r="C44" s="29">
        <f t="shared" si="3"/>
        <v>470985.5619</v>
      </c>
      <c r="D44" s="29">
        <f t="shared" si="4"/>
        <v>2135.081995</v>
      </c>
      <c r="E44" s="29">
        <f t="shared" si="5"/>
        <v>918.369293</v>
      </c>
      <c r="F44" s="29">
        <f t="shared" si="6"/>
        <v>1216.712701</v>
      </c>
      <c r="G44" s="29">
        <f t="shared" si="7"/>
        <v>470067.1926</v>
      </c>
      <c r="H44" s="29">
        <f t="shared" si="8"/>
        <v>42659.98039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ht="13.5" customHeight="1">
      <c r="A45" s="2">
        <f t="shared" si="1"/>
        <v>35</v>
      </c>
      <c r="B45" s="28">
        <f t="shared" si="2"/>
        <v>40878</v>
      </c>
      <c r="C45" s="29">
        <f t="shared" si="3"/>
        <v>470067.1926</v>
      </c>
      <c r="D45" s="29">
        <f t="shared" si="4"/>
        <v>2135.081995</v>
      </c>
      <c r="E45" s="29">
        <f t="shared" si="5"/>
        <v>920.741747</v>
      </c>
      <c r="F45" s="29">
        <f t="shared" si="6"/>
        <v>1214.340247</v>
      </c>
      <c r="G45" s="29">
        <f t="shared" si="7"/>
        <v>469146.4508</v>
      </c>
      <c r="H45" s="29">
        <f t="shared" si="8"/>
        <v>43874.32063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ht="13.5" customHeight="1">
      <c r="A46" s="2">
        <f t="shared" si="1"/>
        <v>36</v>
      </c>
      <c r="B46" s="28">
        <f t="shared" si="2"/>
        <v>40909</v>
      </c>
      <c r="C46" s="29">
        <f t="shared" si="3"/>
        <v>469146.4508</v>
      </c>
      <c r="D46" s="29">
        <f t="shared" si="4"/>
        <v>2135.081995</v>
      </c>
      <c r="E46" s="29">
        <f t="shared" si="5"/>
        <v>923.1203299</v>
      </c>
      <c r="F46" s="29">
        <f t="shared" si="6"/>
        <v>1211.961665</v>
      </c>
      <c r="G46" s="29">
        <f t="shared" si="7"/>
        <v>468223.3305</v>
      </c>
      <c r="H46" s="29">
        <f t="shared" si="8"/>
        <v>45086.2823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ht="13.5" customHeight="1">
      <c r="A47" s="2">
        <f t="shared" si="1"/>
        <v>37</v>
      </c>
      <c r="B47" s="28">
        <f t="shared" si="2"/>
        <v>40940</v>
      </c>
      <c r="C47" s="29">
        <f t="shared" si="3"/>
        <v>468223.3305</v>
      </c>
      <c r="D47" s="29">
        <f t="shared" si="4"/>
        <v>2135.081995</v>
      </c>
      <c r="E47" s="29">
        <f t="shared" si="5"/>
        <v>925.5050574</v>
      </c>
      <c r="F47" s="29">
        <f t="shared" si="6"/>
        <v>1209.576937</v>
      </c>
      <c r="G47" s="29">
        <f t="shared" si="7"/>
        <v>467297.8254</v>
      </c>
      <c r="H47" s="29">
        <f t="shared" si="8"/>
        <v>46295.85923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ht="13.5" customHeight="1">
      <c r="A48" s="2">
        <f t="shared" si="1"/>
        <v>38</v>
      </c>
      <c r="B48" s="28">
        <f t="shared" si="2"/>
        <v>40969</v>
      </c>
      <c r="C48" s="29">
        <f t="shared" si="3"/>
        <v>467297.8254</v>
      </c>
      <c r="D48" s="29">
        <f t="shared" si="4"/>
        <v>2135.081995</v>
      </c>
      <c r="E48" s="29">
        <f t="shared" si="5"/>
        <v>927.8959455</v>
      </c>
      <c r="F48" s="29">
        <f t="shared" si="6"/>
        <v>1207.186049</v>
      </c>
      <c r="G48" s="29">
        <f t="shared" si="7"/>
        <v>466369.9295</v>
      </c>
      <c r="H48" s="29">
        <f t="shared" si="8"/>
        <v>47503.04528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ht="13.5" customHeight="1">
      <c r="A49" s="2">
        <f t="shared" si="1"/>
        <v>39</v>
      </c>
      <c r="B49" s="28">
        <f t="shared" si="2"/>
        <v>41000</v>
      </c>
      <c r="C49" s="29">
        <f t="shared" si="3"/>
        <v>466369.9295</v>
      </c>
      <c r="D49" s="29">
        <f t="shared" si="4"/>
        <v>2135.081995</v>
      </c>
      <c r="E49" s="29">
        <f t="shared" si="5"/>
        <v>930.29301</v>
      </c>
      <c r="F49" s="29">
        <f t="shared" si="6"/>
        <v>1204.788985</v>
      </c>
      <c r="G49" s="29">
        <f t="shared" si="7"/>
        <v>465439.6365</v>
      </c>
      <c r="H49" s="29">
        <f t="shared" si="8"/>
        <v>48707.83427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ht="13.5" customHeight="1">
      <c r="A50" s="2">
        <f t="shared" si="1"/>
        <v>40</v>
      </c>
      <c r="B50" s="28">
        <f t="shared" si="2"/>
        <v>41030</v>
      </c>
      <c r="C50" s="29">
        <f t="shared" si="3"/>
        <v>465439.6365</v>
      </c>
      <c r="D50" s="29">
        <f t="shared" si="4"/>
        <v>2135.081995</v>
      </c>
      <c r="E50" s="29">
        <f t="shared" si="5"/>
        <v>932.6962669</v>
      </c>
      <c r="F50" s="29">
        <f t="shared" si="6"/>
        <v>1202.385728</v>
      </c>
      <c r="G50" s="29">
        <f t="shared" si="7"/>
        <v>464506.9402</v>
      </c>
      <c r="H50" s="29">
        <f t="shared" si="8"/>
        <v>49910.22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ht="13.5" customHeight="1">
      <c r="A51" s="2">
        <f t="shared" si="1"/>
        <v>41</v>
      </c>
      <c r="B51" s="28">
        <f t="shared" si="2"/>
        <v>41061</v>
      </c>
      <c r="C51" s="29">
        <f t="shared" si="3"/>
        <v>464506.9402</v>
      </c>
      <c r="D51" s="29">
        <f t="shared" si="4"/>
        <v>2135.081995</v>
      </c>
      <c r="E51" s="29">
        <f t="shared" si="5"/>
        <v>935.1057323</v>
      </c>
      <c r="F51" s="29">
        <f t="shared" si="6"/>
        <v>1199.976262</v>
      </c>
      <c r="G51" s="29">
        <f t="shared" si="7"/>
        <v>463571.8345</v>
      </c>
      <c r="H51" s="29">
        <f t="shared" si="8"/>
        <v>51110.19626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ht="13.5" customHeight="1">
      <c r="A52" s="2">
        <f t="shared" si="1"/>
        <v>42</v>
      </c>
      <c r="B52" s="28">
        <f t="shared" si="2"/>
        <v>41091</v>
      </c>
      <c r="C52" s="29">
        <f t="shared" si="3"/>
        <v>463571.8345</v>
      </c>
      <c r="D52" s="29">
        <f t="shared" si="4"/>
        <v>2135.081995</v>
      </c>
      <c r="E52" s="29">
        <f t="shared" si="5"/>
        <v>937.5214221</v>
      </c>
      <c r="F52" s="29">
        <f t="shared" si="6"/>
        <v>1197.560572</v>
      </c>
      <c r="G52" s="29">
        <f t="shared" si="7"/>
        <v>462634.3131</v>
      </c>
      <c r="H52" s="29">
        <f t="shared" si="8"/>
        <v>52307.75683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ht="13.5" customHeight="1">
      <c r="A53" s="2">
        <f t="shared" si="1"/>
        <v>43</v>
      </c>
      <c r="B53" s="28">
        <f t="shared" si="2"/>
        <v>41122</v>
      </c>
      <c r="C53" s="29">
        <f t="shared" si="3"/>
        <v>462634.3131</v>
      </c>
      <c r="D53" s="29">
        <f t="shared" si="4"/>
        <v>2135.081995</v>
      </c>
      <c r="E53" s="29">
        <f t="shared" si="5"/>
        <v>939.9433525</v>
      </c>
      <c r="F53" s="29">
        <f t="shared" si="6"/>
        <v>1195.138642</v>
      </c>
      <c r="G53" s="29">
        <f t="shared" si="7"/>
        <v>461694.3697</v>
      </c>
      <c r="H53" s="29">
        <f t="shared" si="8"/>
        <v>53502.89547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ht="13.5" customHeight="1">
      <c r="A54" s="2">
        <f t="shared" si="1"/>
        <v>44</v>
      </c>
      <c r="B54" s="28">
        <f t="shared" si="2"/>
        <v>41153</v>
      </c>
      <c r="C54" s="29">
        <f t="shared" si="3"/>
        <v>461694.3697</v>
      </c>
      <c r="D54" s="29">
        <f t="shared" si="4"/>
        <v>2135.081995</v>
      </c>
      <c r="E54" s="29">
        <f t="shared" si="5"/>
        <v>942.3715394</v>
      </c>
      <c r="F54" s="29">
        <f t="shared" si="6"/>
        <v>1192.710455</v>
      </c>
      <c r="G54" s="29">
        <f t="shared" si="7"/>
        <v>460751.9982</v>
      </c>
      <c r="H54" s="29">
        <f t="shared" si="8"/>
        <v>54695.60593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ht="13.5" customHeight="1">
      <c r="A55" s="2">
        <f t="shared" si="1"/>
        <v>45</v>
      </c>
      <c r="B55" s="28">
        <f t="shared" si="2"/>
        <v>41183</v>
      </c>
      <c r="C55" s="29">
        <f t="shared" si="3"/>
        <v>460751.9982</v>
      </c>
      <c r="D55" s="29">
        <f t="shared" si="4"/>
        <v>2135.081995</v>
      </c>
      <c r="E55" s="29">
        <f t="shared" si="5"/>
        <v>944.8059993</v>
      </c>
      <c r="F55" s="29">
        <f t="shared" si="6"/>
        <v>1190.275995</v>
      </c>
      <c r="G55" s="29">
        <f t="shared" si="7"/>
        <v>459807.1922</v>
      </c>
      <c r="H55" s="29">
        <f t="shared" si="8"/>
        <v>55885.88192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ht="13.5" customHeight="1">
      <c r="A56" s="2">
        <f t="shared" si="1"/>
        <v>46</v>
      </c>
      <c r="B56" s="28">
        <f t="shared" si="2"/>
        <v>41214</v>
      </c>
      <c r="C56" s="29">
        <f t="shared" si="3"/>
        <v>459807.1922</v>
      </c>
      <c r="D56" s="29">
        <f t="shared" si="4"/>
        <v>2135.081995</v>
      </c>
      <c r="E56" s="29">
        <f t="shared" si="5"/>
        <v>947.2467481</v>
      </c>
      <c r="F56" s="29">
        <f t="shared" si="6"/>
        <v>1187.835246</v>
      </c>
      <c r="G56" s="29">
        <f t="shared" si="7"/>
        <v>458859.9454</v>
      </c>
      <c r="H56" s="29">
        <f t="shared" si="8"/>
        <v>57073.71717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ht="13.5" customHeight="1">
      <c r="A57" s="2">
        <f t="shared" si="1"/>
        <v>47</v>
      </c>
      <c r="B57" s="28">
        <f t="shared" si="2"/>
        <v>41244</v>
      </c>
      <c r="C57" s="29">
        <f t="shared" si="3"/>
        <v>458859.9454</v>
      </c>
      <c r="D57" s="29">
        <f t="shared" si="4"/>
        <v>2135.081995</v>
      </c>
      <c r="E57" s="29">
        <f t="shared" si="5"/>
        <v>949.6938022</v>
      </c>
      <c r="F57" s="29">
        <f t="shared" si="6"/>
        <v>1185.388192</v>
      </c>
      <c r="G57" s="29">
        <f t="shared" si="7"/>
        <v>457910.2516</v>
      </c>
      <c r="H57" s="29">
        <f t="shared" si="8"/>
        <v>58259.10536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ht="15.0" customHeight="1">
      <c r="A58" s="2">
        <f t="shared" si="1"/>
        <v>48</v>
      </c>
      <c r="B58" s="28">
        <f t="shared" si="2"/>
        <v>41275</v>
      </c>
      <c r="C58" s="29">
        <f t="shared" si="3"/>
        <v>457910.2516</v>
      </c>
      <c r="D58" s="29">
        <f t="shared" si="4"/>
        <v>2135.081995</v>
      </c>
      <c r="E58" s="29">
        <f t="shared" si="5"/>
        <v>952.1471778</v>
      </c>
      <c r="F58" s="29">
        <f t="shared" si="6"/>
        <v>1182.934817</v>
      </c>
      <c r="G58" s="29">
        <f t="shared" si="7"/>
        <v>456958.1044</v>
      </c>
      <c r="H58" s="29">
        <f t="shared" si="8"/>
        <v>59442.04018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ht="13.5" customHeight="1">
      <c r="A59" s="2">
        <f t="shared" si="1"/>
        <v>49</v>
      </c>
      <c r="B59" s="28">
        <f t="shared" si="2"/>
        <v>41306</v>
      </c>
      <c r="C59" s="29">
        <f t="shared" si="3"/>
        <v>456958.1044</v>
      </c>
      <c r="D59" s="29">
        <f t="shared" si="4"/>
        <v>2135.081995</v>
      </c>
      <c r="E59" s="29">
        <f t="shared" si="5"/>
        <v>954.6068914</v>
      </c>
      <c r="F59" s="29">
        <f t="shared" si="6"/>
        <v>1180.475103</v>
      </c>
      <c r="G59" s="29">
        <f t="shared" si="7"/>
        <v>456003.4976</v>
      </c>
      <c r="H59" s="29">
        <f t="shared" si="8"/>
        <v>60622.51528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ht="13.5" customHeight="1">
      <c r="A60" s="2">
        <f t="shared" si="1"/>
        <v>50</v>
      </c>
      <c r="B60" s="28">
        <f t="shared" si="2"/>
        <v>41334</v>
      </c>
      <c r="C60" s="29">
        <f t="shared" si="3"/>
        <v>456003.4976</v>
      </c>
      <c r="D60" s="29">
        <f t="shared" si="4"/>
        <v>2135.081995</v>
      </c>
      <c r="E60" s="29">
        <f t="shared" si="5"/>
        <v>957.0729592</v>
      </c>
      <c r="F60" s="29">
        <f t="shared" si="6"/>
        <v>1178.009035</v>
      </c>
      <c r="G60" s="29">
        <f t="shared" si="7"/>
        <v>455046.4246</v>
      </c>
      <c r="H60" s="29">
        <f t="shared" si="8"/>
        <v>61800.52432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ht="13.5" customHeight="1">
      <c r="A61" s="2">
        <f t="shared" si="1"/>
        <v>51</v>
      </c>
      <c r="B61" s="28">
        <f t="shared" si="2"/>
        <v>41365</v>
      </c>
      <c r="C61" s="29">
        <f t="shared" si="3"/>
        <v>455046.4246</v>
      </c>
      <c r="D61" s="29">
        <f t="shared" si="4"/>
        <v>2135.081995</v>
      </c>
      <c r="E61" s="29">
        <f t="shared" si="5"/>
        <v>959.5453977</v>
      </c>
      <c r="F61" s="29">
        <f t="shared" si="6"/>
        <v>1175.536597</v>
      </c>
      <c r="G61" s="29">
        <f t="shared" si="7"/>
        <v>454086.8792</v>
      </c>
      <c r="H61" s="29">
        <f t="shared" si="8"/>
        <v>62976.06091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ht="13.5" customHeight="1">
      <c r="A62" s="2">
        <f t="shared" si="1"/>
        <v>52</v>
      </c>
      <c r="B62" s="28">
        <f t="shared" si="2"/>
        <v>41395</v>
      </c>
      <c r="C62" s="29">
        <f t="shared" si="3"/>
        <v>454086.8792</v>
      </c>
      <c r="D62" s="29">
        <f t="shared" si="4"/>
        <v>2135.081995</v>
      </c>
      <c r="E62" s="29">
        <f t="shared" si="5"/>
        <v>962.0242233</v>
      </c>
      <c r="F62" s="29">
        <f t="shared" si="6"/>
        <v>1173.057771</v>
      </c>
      <c r="G62" s="29">
        <f t="shared" si="7"/>
        <v>453124.855</v>
      </c>
      <c r="H62" s="29">
        <f t="shared" si="8"/>
        <v>64149.11869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ht="13.5" customHeight="1">
      <c r="A63" s="2">
        <f t="shared" si="1"/>
        <v>53</v>
      </c>
      <c r="B63" s="28">
        <f t="shared" si="2"/>
        <v>41426</v>
      </c>
      <c r="C63" s="29">
        <f t="shared" si="3"/>
        <v>453124.855</v>
      </c>
      <c r="D63" s="29">
        <f t="shared" si="4"/>
        <v>2135.081995</v>
      </c>
      <c r="E63" s="29">
        <f t="shared" si="5"/>
        <v>964.5094525</v>
      </c>
      <c r="F63" s="29">
        <f t="shared" si="6"/>
        <v>1170.572542</v>
      </c>
      <c r="G63" s="29">
        <f t="shared" si="7"/>
        <v>452160.3455</v>
      </c>
      <c r="H63" s="29">
        <f t="shared" si="8"/>
        <v>65319.69123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ht="13.5" customHeight="1">
      <c r="A64" s="2">
        <f t="shared" si="1"/>
        <v>54</v>
      </c>
      <c r="B64" s="28">
        <f t="shared" si="2"/>
        <v>41456</v>
      </c>
      <c r="C64" s="29">
        <f t="shared" si="3"/>
        <v>452160.3455</v>
      </c>
      <c r="D64" s="29">
        <f t="shared" si="4"/>
        <v>2135.081995</v>
      </c>
      <c r="E64" s="29">
        <f t="shared" si="5"/>
        <v>967.0011019</v>
      </c>
      <c r="F64" s="29">
        <f t="shared" si="6"/>
        <v>1168.080893</v>
      </c>
      <c r="G64" s="29">
        <f t="shared" si="7"/>
        <v>451193.3444</v>
      </c>
      <c r="H64" s="29">
        <f t="shared" si="8"/>
        <v>66487.77212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ht="13.5" customHeight="1">
      <c r="A65" s="2">
        <f t="shared" si="1"/>
        <v>55</v>
      </c>
      <c r="B65" s="28">
        <f t="shared" si="2"/>
        <v>41487</v>
      </c>
      <c r="C65" s="29">
        <f t="shared" si="3"/>
        <v>451193.3444</v>
      </c>
      <c r="D65" s="29">
        <f t="shared" si="4"/>
        <v>2135.081995</v>
      </c>
      <c r="E65" s="29">
        <f t="shared" si="5"/>
        <v>969.4991881</v>
      </c>
      <c r="F65" s="29">
        <f t="shared" si="6"/>
        <v>1165.582806</v>
      </c>
      <c r="G65" s="29">
        <f t="shared" si="7"/>
        <v>450223.8452</v>
      </c>
      <c r="H65" s="29">
        <f t="shared" si="8"/>
        <v>67653.35493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ht="13.5" customHeight="1">
      <c r="A66" s="2">
        <f t="shared" si="1"/>
        <v>56</v>
      </c>
      <c r="B66" s="28">
        <f t="shared" si="2"/>
        <v>41518</v>
      </c>
      <c r="C66" s="29">
        <f t="shared" si="3"/>
        <v>450223.8452</v>
      </c>
      <c r="D66" s="29">
        <f t="shared" si="4"/>
        <v>2135.081995</v>
      </c>
      <c r="E66" s="29">
        <f t="shared" si="5"/>
        <v>972.0037277</v>
      </c>
      <c r="F66" s="29">
        <f t="shared" si="6"/>
        <v>1163.078267</v>
      </c>
      <c r="G66" s="29">
        <f t="shared" si="7"/>
        <v>449251.8415</v>
      </c>
      <c r="H66" s="29">
        <f t="shared" si="8"/>
        <v>68816.43319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ht="13.5" customHeight="1">
      <c r="A67" s="2">
        <f t="shared" si="1"/>
        <v>57</v>
      </c>
      <c r="B67" s="28">
        <f t="shared" si="2"/>
        <v>41548</v>
      </c>
      <c r="C67" s="29">
        <f t="shared" si="3"/>
        <v>449251.8415</v>
      </c>
      <c r="D67" s="29">
        <f t="shared" si="4"/>
        <v>2135.081995</v>
      </c>
      <c r="E67" s="29">
        <f t="shared" si="5"/>
        <v>974.5147373</v>
      </c>
      <c r="F67" s="29">
        <f t="shared" si="6"/>
        <v>1160.567257</v>
      </c>
      <c r="G67" s="29">
        <f t="shared" si="7"/>
        <v>448277.3268</v>
      </c>
      <c r="H67" s="29">
        <f t="shared" si="8"/>
        <v>69977.00045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ht="13.5" customHeight="1">
      <c r="A68" s="2">
        <f t="shared" si="1"/>
        <v>58</v>
      </c>
      <c r="B68" s="28">
        <f t="shared" si="2"/>
        <v>41579</v>
      </c>
      <c r="C68" s="29">
        <f t="shared" si="3"/>
        <v>448277.3268</v>
      </c>
      <c r="D68" s="29">
        <f t="shared" si="4"/>
        <v>2135.081995</v>
      </c>
      <c r="E68" s="29">
        <f t="shared" si="5"/>
        <v>977.0322337</v>
      </c>
      <c r="F68" s="29">
        <f t="shared" si="6"/>
        <v>1158.049761</v>
      </c>
      <c r="G68" s="29">
        <f t="shared" si="7"/>
        <v>447300.2945</v>
      </c>
      <c r="H68" s="29">
        <f t="shared" si="8"/>
        <v>71135.05021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ht="13.5" customHeight="1">
      <c r="A69" s="2">
        <f t="shared" si="1"/>
        <v>59</v>
      </c>
      <c r="B69" s="28">
        <f t="shared" si="2"/>
        <v>41609</v>
      </c>
      <c r="C69" s="29">
        <f t="shared" si="3"/>
        <v>447300.2945</v>
      </c>
      <c r="D69" s="29">
        <f t="shared" si="4"/>
        <v>2135.081995</v>
      </c>
      <c r="E69" s="29">
        <f t="shared" si="5"/>
        <v>979.5562337</v>
      </c>
      <c r="F69" s="29">
        <f t="shared" si="6"/>
        <v>1155.525761</v>
      </c>
      <c r="G69" s="29">
        <f t="shared" si="7"/>
        <v>446320.7383</v>
      </c>
      <c r="H69" s="29">
        <f t="shared" si="8"/>
        <v>72290.57597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ht="15.0" customHeight="1">
      <c r="A70" s="2">
        <f t="shared" si="1"/>
        <v>60</v>
      </c>
      <c r="B70" s="28">
        <f t="shared" si="2"/>
        <v>41640</v>
      </c>
      <c r="C70" s="29">
        <f t="shared" si="3"/>
        <v>446320.7383</v>
      </c>
      <c r="D70" s="29">
        <f t="shared" si="4"/>
        <v>2135.081995</v>
      </c>
      <c r="E70" s="29">
        <f t="shared" si="5"/>
        <v>982.0867539</v>
      </c>
      <c r="F70" s="29">
        <f t="shared" si="6"/>
        <v>1152.995241</v>
      </c>
      <c r="G70" s="29">
        <f t="shared" si="7"/>
        <v>445338.6515</v>
      </c>
      <c r="H70" s="29">
        <f t="shared" si="8"/>
        <v>73443.57121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ht="13.5" customHeight="1">
      <c r="A71" s="2">
        <f t="shared" si="1"/>
        <v>61</v>
      </c>
      <c r="B71" s="28">
        <f t="shared" si="2"/>
        <v>41671</v>
      </c>
      <c r="C71" s="29">
        <f t="shared" si="3"/>
        <v>445338.6515</v>
      </c>
      <c r="D71" s="29">
        <f t="shared" si="4"/>
        <v>2135.081995</v>
      </c>
      <c r="E71" s="29">
        <f t="shared" si="5"/>
        <v>984.6238114</v>
      </c>
      <c r="F71" s="29">
        <f t="shared" si="6"/>
        <v>1150.458183</v>
      </c>
      <c r="G71" s="29">
        <f t="shared" si="7"/>
        <v>444354.0277</v>
      </c>
      <c r="H71" s="29">
        <f t="shared" si="8"/>
        <v>74594.0294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ht="13.5" customHeight="1">
      <c r="A72" s="2">
        <f t="shared" si="1"/>
        <v>62</v>
      </c>
      <c r="B72" s="28">
        <f t="shared" si="2"/>
        <v>41699</v>
      </c>
      <c r="C72" s="29">
        <f t="shared" si="3"/>
        <v>444354.0277</v>
      </c>
      <c r="D72" s="29">
        <f t="shared" si="4"/>
        <v>2135.081995</v>
      </c>
      <c r="E72" s="29">
        <f t="shared" si="5"/>
        <v>987.1674229</v>
      </c>
      <c r="F72" s="29">
        <f t="shared" si="6"/>
        <v>1147.914572</v>
      </c>
      <c r="G72" s="29">
        <f t="shared" si="7"/>
        <v>443366.8603</v>
      </c>
      <c r="H72" s="29">
        <f t="shared" si="8"/>
        <v>75741.94397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ht="13.5" customHeight="1">
      <c r="A73" s="2">
        <f t="shared" si="1"/>
        <v>63</v>
      </c>
      <c r="B73" s="28">
        <f t="shared" si="2"/>
        <v>41730</v>
      </c>
      <c r="C73" s="29">
        <f t="shared" si="3"/>
        <v>443366.8603</v>
      </c>
      <c r="D73" s="29">
        <f t="shared" si="4"/>
        <v>2135.081995</v>
      </c>
      <c r="E73" s="29">
        <f t="shared" si="5"/>
        <v>989.7176054</v>
      </c>
      <c r="F73" s="29">
        <f t="shared" si="6"/>
        <v>1145.364389</v>
      </c>
      <c r="G73" s="29">
        <f t="shared" si="7"/>
        <v>442377.1427</v>
      </c>
      <c r="H73" s="29">
        <f t="shared" si="8"/>
        <v>76887.30836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ht="13.5" customHeight="1">
      <c r="A74" s="2">
        <f t="shared" si="1"/>
        <v>64</v>
      </c>
      <c r="B74" s="28">
        <f t="shared" si="2"/>
        <v>41760</v>
      </c>
      <c r="C74" s="29">
        <f t="shared" si="3"/>
        <v>442377.1427</v>
      </c>
      <c r="D74" s="29">
        <f t="shared" si="4"/>
        <v>2135.081995</v>
      </c>
      <c r="E74" s="29">
        <f t="shared" si="5"/>
        <v>992.2743759</v>
      </c>
      <c r="F74" s="29">
        <f t="shared" si="6"/>
        <v>1142.807619</v>
      </c>
      <c r="G74" s="29">
        <f t="shared" si="7"/>
        <v>441384.8683</v>
      </c>
      <c r="H74" s="29">
        <f t="shared" si="8"/>
        <v>78030.11597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ht="13.5" customHeight="1">
      <c r="A75" s="2">
        <f t="shared" si="1"/>
        <v>65</v>
      </c>
      <c r="B75" s="28">
        <f t="shared" si="2"/>
        <v>41791</v>
      </c>
      <c r="C75" s="29">
        <f t="shared" si="3"/>
        <v>441384.8683</v>
      </c>
      <c r="D75" s="29">
        <f t="shared" si="4"/>
        <v>2135.081995</v>
      </c>
      <c r="E75" s="29">
        <f t="shared" si="5"/>
        <v>994.8377513</v>
      </c>
      <c r="F75" s="29">
        <f t="shared" si="6"/>
        <v>1140.244243</v>
      </c>
      <c r="G75" s="29">
        <f t="shared" si="7"/>
        <v>440390.0306</v>
      </c>
      <c r="H75" s="29">
        <f t="shared" si="8"/>
        <v>79170.36022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ht="13.5" customHeight="1">
      <c r="A76" s="2">
        <f t="shared" si="1"/>
        <v>66</v>
      </c>
      <c r="B76" s="28">
        <f t="shared" si="2"/>
        <v>41821</v>
      </c>
      <c r="C76" s="29">
        <f t="shared" si="3"/>
        <v>440390.0306</v>
      </c>
      <c r="D76" s="29">
        <f t="shared" si="4"/>
        <v>2135.081995</v>
      </c>
      <c r="E76" s="29">
        <f t="shared" si="5"/>
        <v>997.4077489</v>
      </c>
      <c r="F76" s="29">
        <f t="shared" si="6"/>
        <v>1137.674246</v>
      </c>
      <c r="G76" s="29">
        <f t="shared" si="7"/>
        <v>439392.6228</v>
      </c>
      <c r="H76" s="29">
        <f t="shared" si="8"/>
        <v>80308.03446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ht="13.5" customHeight="1">
      <c r="A77" s="2">
        <f t="shared" si="1"/>
        <v>67</v>
      </c>
      <c r="B77" s="28">
        <f t="shared" si="2"/>
        <v>41852</v>
      </c>
      <c r="C77" s="29">
        <f t="shared" si="3"/>
        <v>439392.6228</v>
      </c>
      <c r="D77" s="29">
        <f t="shared" si="4"/>
        <v>2135.081995</v>
      </c>
      <c r="E77" s="29">
        <f t="shared" si="5"/>
        <v>999.9843856</v>
      </c>
      <c r="F77" s="29">
        <f t="shared" si="6"/>
        <v>1135.097609</v>
      </c>
      <c r="G77" s="29">
        <f t="shared" si="7"/>
        <v>438392.6384</v>
      </c>
      <c r="H77" s="29">
        <f t="shared" si="8"/>
        <v>81443.13207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ht="13.5" customHeight="1">
      <c r="A78" s="2">
        <f t="shared" si="1"/>
        <v>68</v>
      </c>
      <c r="B78" s="28">
        <f t="shared" si="2"/>
        <v>41883</v>
      </c>
      <c r="C78" s="29">
        <f t="shared" si="3"/>
        <v>438392.6384</v>
      </c>
      <c r="D78" s="29">
        <f t="shared" si="4"/>
        <v>2135.081995</v>
      </c>
      <c r="E78" s="29">
        <f t="shared" si="5"/>
        <v>1002.567679</v>
      </c>
      <c r="F78" s="29">
        <f t="shared" si="6"/>
        <v>1132.514316</v>
      </c>
      <c r="G78" s="29">
        <f t="shared" si="7"/>
        <v>437390.0708</v>
      </c>
      <c r="H78" s="29">
        <f t="shared" si="8"/>
        <v>82575.64639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ht="13.5" customHeight="1">
      <c r="A79" s="2">
        <f t="shared" si="1"/>
        <v>69</v>
      </c>
      <c r="B79" s="28">
        <f t="shared" si="2"/>
        <v>41913</v>
      </c>
      <c r="C79" s="29">
        <f t="shared" si="3"/>
        <v>437390.0708</v>
      </c>
      <c r="D79" s="29">
        <f t="shared" si="4"/>
        <v>2135.081995</v>
      </c>
      <c r="E79" s="29">
        <f t="shared" si="5"/>
        <v>1005.157645</v>
      </c>
      <c r="F79" s="29">
        <f t="shared" si="6"/>
        <v>1129.924349</v>
      </c>
      <c r="G79" s="29">
        <f t="shared" si="7"/>
        <v>436384.9131</v>
      </c>
      <c r="H79" s="29">
        <f t="shared" si="8"/>
        <v>83705.57074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ht="13.5" customHeight="1">
      <c r="A80" s="2">
        <f t="shared" si="1"/>
        <v>70</v>
      </c>
      <c r="B80" s="28">
        <f t="shared" si="2"/>
        <v>41944</v>
      </c>
      <c r="C80" s="29">
        <f t="shared" si="3"/>
        <v>436384.9131</v>
      </c>
      <c r="D80" s="29">
        <f t="shared" si="4"/>
        <v>2135.081995</v>
      </c>
      <c r="E80" s="29">
        <f t="shared" si="5"/>
        <v>1007.754302</v>
      </c>
      <c r="F80" s="29">
        <f t="shared" si="6"/>
        <v>1127.327692</v>
      </c>
      <c r="G80" s="29">
        <f t="shared" si="7"/>
        <v>435377.1588</v>
      </c>
      <c r="H80" s="29">
        <f t="shared" si="8"/>
        <v>84832.89843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ht="13.5" customHeight="1">
      <c r="A81" s="2">
        <f t="shared" si="1"/>
        <v>71</v>
      </c>
      <c r="B81" s="28">
        <f t="shared" si="2"/>
        <v>41974</v>
      </c>
      <c r="C81" s="29">
        <f t="shared" si="3"/>
        <v>435377.1588</v>
      </c>
      <c r="D81" s="29">
        <f t="shared" si="4"/>
        <v>2135.081995</v>
      </c>
      <c r="E81" s="29">
        <f t="shared" si="5"/>
        <v>1010.357668</v>
      </c>
      <c r="F81" s="29">
        <f t="shared" si="6"/>
        <v>1124.724327</v>
      </c>
      <c r="G81" s="29">
        <f t="shared" si="7"/>
        <v>434366.8011</v>
      </c>
      <c r="H81" s="29">
        <f t="shared" si="8"/>
        <v>85957.62276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ht="13.5" customHeight="1">
      <c r="A82" s="2">
        <f t="shared" si="1"/>
        <v>72</v>
      </c>
      <c r="B82" s="28">
        <f t="shared" si="2"/>
        <v>42005</v>
      </c>
      <c r="C82" s="29">
        <f t="shared" si="3"/>
        <v>434366.8011</v>
      </c>
      <c r="D82" s="29">
        <f t="shared" si="4"/>
        <v>2135.081995</v>
      </c>
      <c r="E82" s="29">
        <f t="shared" si="5"/>
        <v>1012.967758</v>
      </c>
      <c r="F82" s="29">
        <f t="shared" si="6"/>
        <v>1122.114236</v>
      </c>
      <c r="G82" s="29">
        <f t="shared" si="7"/>
        <v>433353.8334</v>
      </c>
      <c r="H82" s="29">
        <f t="shared" si="8"/>
        <v>87079.73699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ht="13.5" customHeight="1">
      <c r="A83" s="2">
        <f t="shared" si="1"/>
        <v>73</v>
      </c>
      <c r="B83" s="28">
        <f t="shared" si="2"/>
        <v>42036</v>
      </c>
      <c r="C83" s="29">
        <f t="shared" si="3"/>
        <v>433353.8334</v>
      </c>
      <c r="D83" s="29">
        <f t="shared" si="4"/>
        <v>2135.081995</v>
      </c>
      <c r="E83" s="29">
        <f t="shared" si="5"/>
        <v>1015.584592</v>
      </c>
      <c r="F83" s="29">
        <f t="shared" si="6"/>
        <v>1119.497403</v>
      </c>
      <c r="G83" s="29">
        <f t="shared" si="7"/>
        <v>432338.2488</v>
      </c>
      <c r="H83" s="29">
        <f t="shared" si="8"/>
        <v>88199.2344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ht="13.5" customHeight="1">
      <c r="A84" s="2">
        <f t="shared" si="1"/>
        <v>74</v>
      </c>
      <c r="B84" s="28">
        <f t="shared" si="2"/>
        <v>42064</v>
      </c>
      <c r="C84" s="29">
        <f t="shared" si="3"/>
        <v>432338.2488</v>
      </c>
      <c r="D84" s="29">
        <f t="shared" si="4"/>
        <v>2135.081995</v>
      </c>
      <c r="E84" s="29">
        <f t="shared" si="5"/>
        <v>1018.208185</v>
      </c>
      <c r="F84" s="29">
        <f t="shared" si="6"/>
        <v>1116.873809</v>
      </c>
      <c r="G84" s="29">
        <f t="shared" si="7"/>
        <v>431320.0406</v>
      </c>
      <c r="H84" s="29">
        <f t="shared" si="8"/>
        <v>89316.10821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ht="13.5" customHeight="1">
      <c r="A85" s="2">
        <f t="shared" si="1"/>
        <v>75</v>
      </c>
      <c r="B85" s="28">
        <f t="shared" si="2"/>
        <v>42095</v>
      </c>
      <c r="C85" s="29">
        <f t="shared" si="3"/>
        <v>431320.0406</v>
      </c>
      <c r="D85" s="29">
        <f t="shared" si="4"/>
        <v>2135.081995</v>
      </c>
      <c r="E85" s="29">
        <f t="shared" si="5"/>
        <v>1020.838556</v>
      </c>
      <c r="F85" s="29">
        <f t="shared" si="6"/>
        <v>1114.243438</v>
      </c>
      <c r="G85" s="29">
        <f t="shared" si="7"/>
        <v>430299.2021</v>
      </c>
      <c r="H85" s="29">
        <f t="shared" si="8"/>
        <v>90430.35164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ht="13.5" customHeight="1">
      <c r="A86" s="2">
        <f t="shared" si="1"/>
        <v>76</v>
      </c>
      <c r="B86" s="28">
        <f t="shared" si="2"/>
        <v>42125</v>
      </c>
      <c r="C86" s="29">
        <f t="shared" si="3"/>
        <v>430299.2021</v>
      </c>
      <c r="D86" s="29">
        <f t="shared" si="4"/>
        <v>2135.081995</v>
      </c>
      <c r="E86" s="29">
        <f t="shared" si="5"/>
        <v>1023.475723</v>
      </c>
      <c r="F86" s="29">
        <f t="shared" si="6"/>
        <v>1111.606272</v>
      </c>
      <c r="G86" s="29">
        <f t="shared" si="7"/>
        <v>429275.7263</v>
      </c>
      <c r="H86" s="29">
        <f t="shared" si="8"/>
        <v>91541.95792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ht="13.5" customHeight="1">
      <c r="A87" s="2">
        <f t="shared" si="1"/>
        <v>77</v>
      </c>
      <c r="B87" s="28">
        <f t="shared" si="2"/>
        <v>42156</v>
      </c>
      <c r="C87" s="29">
        <f t="shared" si="3"/>
        <v>429275.7263</v>
      </c>
      <c r="D87" s="29">
        <f t="shared" si="4"/>
        <v>2135.081995</v>
      </c>
      <c r="E87" s="29">
        <f t="shared" si="5"/>
        <v>1026.119701</v>
      </c>
      <c r="F87" s="29">
        <f t="shared" si="6"/>
        <v>1108.962293</v>
      </c>
      <c r="G87" s="29">
        <f t="shared" si="7"/>
        <v>428249.6066</v>
      </c>
      <c r="H87" s="29">
        <f t="shared" si="8"/>
        <v>92650.92021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ht="13.5" customHeight="1">
      <c r="A88" s="2">
        <f t="shared" si="1"/>
        <v>78</v>
      </c>
      <c r="B88" s="28">
        <f t="shared" si="2"/>
        <v>42186</v>
      </c>
      <c r="C88" s="29">
        <f t="shared" si="3"/>
        <v>428249.6066</v>
      </c>
      <c r="D88" s="29">
        <f t="shared" si="4"/>
        <v>2135.081995</v>
      </c>
      <c r="E88" s="29">
        <f t="shared" si="5"/>
        <v>1028.770511</v>
      </c>
      <c r="F88" s="29">
        <f t="shared" si="6"/>
        <v>1106.311484</v>
      </c>
      <c r="G88" s="29">
        <f t="shared" si="7"/>
        <v>427220.8361</v>
      </c>
      <c r="H88" s="29">
        <f t="shared" si="8"/>
        <v>93757.23169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ht="13.5" customHeight="1">
      <c r="A89" s="2">
        <f t="shared" si="1"/>
        <v>79</v>
      </c>
      <c r="B89" s="28">
        <f t="shared" si="2"/>
        <v>42217</v>
      </c>
      <c r="C89" s="29">
        <f t="shared" si="3"/>
        <v>427220.8361</v>
      </c>
      <c r="D89" s="29">
        <f t="shared" si="4"/>
        <v>2135.081995</v>
      </c>
      <c r="E89" s="29">
        <f t="shared" si="5"/>
        <v>1031.428168</v>
      </c>
      <c r="F89" s="29">
        <f t="shared" si="6"/>
        <v>1103.653827</v>
      </c>
      <c r="G89" s="29">
        <f t="shared" si="7"/>
        <v>426189.408</v>
      </c>
      <c r="H89" s="29">
        <f t="shared" si="8"/>
        <v>94860.88552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ht="13.5" customHeight="1">
      <c r="A90" s="2">
        <f t="shared" si="1"/>
        <v>80</v>
      </c>
      <c r="B90" s="28">
        <f t="shared" si="2"/>
        <v>42248</v>
      </c>
      <c r="C90" s="29">
        <f t="shared" si="3"/>
        <v>426189.408</v>
      </c>
      <c r="D90" s="29">
        <f t="shared" si="4"/>
        <v>2135.081995</v>
      </c>
      <c r="E90" s="29">
        <f t="shared" si="5"/>
        <v>1034.092691</v>
      </c>
      <c r="F90" s="29">
        <f t="shared" si="6"/>
        <v>1100.989304</v>
      </c>
      <c r="G90" s="29">
        <f t="shared" si="7"/>
        <v>425155.3153</v>
      </c>
      <c r="H90" s="29">
        <f t="shared" si="8"/>
        <v>95961.87482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ht="13.5" customHeight="1">
      <c r="A91" s="2">
        <f t="shared" si="1"/>
        <v>81</v>
      </c>
      <c r="B91" s="28">
        <f t="shared" si="2"/>
        <v>42278</v>
      </c>
      <c r="C91" s="29">
        <f t="shared" si="3"/>
        <v>425155.3153</v>
      </c>
      <c r="D91" s="29">
        <f t="shared" si="4"/>
        <v>2135.081995</v>
      </c>
      <c r="E91" s="29">
        <f t="shared" si="5"/>
        <v>1036.764097</v>
      </c>
      <c r="F91" s="29">
        <f t="shared" si="6"/>
        <v>1098.317898</v>
      </c>
      <c r="G91" s="29">
        <f t="shared" si="7"/>
        <v>424118.5512</v>
      </c>
      <c r="H91" s="29">
        <f t="shared" si="8"/>
        <v>97060.19272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ht="13.5" customHeight="1">
      <c r="A92" s="2">
        <f t="shared" si="1"/>
        <v>82</v>
      </c>
      <c r="B92" s="28">
        <f t="shared" si="2"/>
        <v>42309</v>
      </c>
      <c r="C92" s="29">
        <f t="shared" si="3"/>
        <v>424118.5512</v>
      </c>
      <c r="D92" s="29">
        <f t="shared" si="4"/>
        <v>2135.081995</v>
      </c>
      <c r="E92" s="29">
        <f t="shared" si="5"/>
        <v>1039.442404</v>
      </c>
      <c r="F92" s="29">
        <f t="shared" si="6"/>
        <v>1095.639591</v>
      </c>
      <c r="G92" s="29">
        <f t="shared" si="7"/>
        <v>423079.1088</v>
      </c>
      <c r="H92" s="29">
        <f t="shared" si="8"/>
        <v>98155.83231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ht="13.5" customHeight="1">
      <c r="A93" s="2">
        <f t="shared" si="1"/>
        <v>83</v>
      </c>
      <c r="B93" s="28">
        <f t="shared" si="2"/>
        <v>42339</v>
      </c>
      <c r="C93" s="29">
        <f t="shared" si="3"/>
        <v>423079.1088</v>
      </c>
      <c r="D93" s="29">
        <f t="shared" si="4"/>
        <v>2135.081995</v>
      </c>
      <c r="E93" s="29">
        <f t="shared" si="5"/>
        <v>1042.12763</v>
      </c>
      <c r="F93" s="29">
        <f t="shared" si="6"/>
        <v>1092.954364</v>
      </c>
      <c r="G93" s="29">
        <f t="shared" si="7"/>
        <v>422036.9811</v>
      </c>
      <c r="H93" s="29">
        <f t="shared" si="8"/>
        <v>99248.78668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ht="13.5" customHeight="1">
      <c r="A94" s="2">
        <f t="shared" si="1"/>
        <v>84</v>
      </c>
      <c r="B94" s="28">
        <f t="shared" si="2"/>
        <v>42370</v>
      </c>
      <c r="C94" s="29">
        <f t="shared" si="3"/>
        <v>422036.9811</v>
      </c>
      <c r="D94" s="29">
        <f t="shared" si="4"/>
        <v>2135.081995</v>
      </c>
      <c r="E94" s="29">
        <f t="shared" si="5"/>
        <v>1044.819793</v>
      </c>
      <c r="F94" s="29">
        <f t="shared" si="6"/>
        <v>1090.262201</v>
      </c>
      <c r="G94" s="29">
        <f t="shared" si="7"/>
        <v>420992.1613</v>
      </c>
      <c r="H94" s="29">
        <f t="shared" si="8"/>
        <v>100339.0489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ht="13.5" customHeight="1">
      <c r="A95" s="2">
        <f t="shared" si="1"/>
        <v>85</v>
      </c>
      <c r="B95" s="28">
        <f t="shared" si="2"/>
        <v>42401</v>
      </c>
      <c r="C95" s="29">
        <f t="shared" si="3"/>
        <v>420992.1613</v>
      </c>
      <c r="D95" s="29">
        <f t="shared" si="4"/>
        <v>2135.081995</v>
      </c>
      <c r="E95" s="29">
        <f t="shared" si="5"/>
        <v>1047.518911</v>
      </c>
      <c r="F95" s="29">
        <f t="shared" si="6"/>
        <v>1087.563083</v>
      </c>
      <c r="G95" s="29">
        <f t="shared" si="7"/>
        <v>419944.6424</v>
      </c>
      <c r="H95" s="29">
        <f t="shared" si="8"/>
        <v>101426.612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ht="13.5" customHeight="1">
      <c r="A96" s="2">
        <f t="shared" si="1"/>
        <v>86</v>
      </c>
      <c r="B96" s="28">
        <f t="shared" si="2"/>
        <v>42430</v>
      </c>
      <c r="C96" s="29">
        <f t="shared" si="3"/>
        <v>419944.6424</v>
      </c>
      <c r="D96" s="29">
        <f t="shared" si="4"/>
        <v>2135.081995</v>
      </c>
      <c r="E96" s="29">
        <f t="shared" si="5"/>
        <v>1050.225002</v>
      </c>
      <c r="F96" s="29">
        <f t="shared" si="6"/>
        <v>1084.856993</v>
      </c>
      <c r="G96" s="29">
        <f t="shared" si="7"/>
        <v>418894.4174</v>
      </c>
      <c r="H96" s="29">
        <f t="shared" si="8"/>
        <v>102511.469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ht="13.5" customHeight="1">
      <c r="A97" s="2">
        <f t="shared" si="1"/>
        <v>87</v>
      </c>
      <c r="B97" s="28">
        <f t="shared" si="2"/>
        <v>42461</v>
      </c>
      <c r="C97" s="29">
        <f t="shared" si="3"/>
        <v>418894.4174</v>
      </c>
      <c r="D97" s="29">
        <f t="shared" si="4"/>
        <v>2135.081995</v>
      </c>
      <c r="E97" s="29">
        <f t="shared" si="5"/>
        <v>1052.938083</v>
      </c>
      <c r="F97" s="29">
        <f t="shared" si="6"/>
        <v>1082.143912</v>
      </c>
      <c r="G97" s="29">
        <f t="shared" si="7"/>
        <v>417841.4793</v>
      </c>
      <c r="H97" s="29">
        <f t="shared" si="8"/>
        <v>103593.6129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ht="13.5" customHeight="1">
      <c r="A98" s="2">
        <f t="shared" si="1"/>
        <v>88</v>
      </c>
      <c r="B98" s="28">
        <f t="shared" si="2"/>
        <v>42491</v>
      </c>
      <c r="C98" s="29">
        <f t="shared" si="3"/>
        <v>417841.4793</v>
      </c>
      <c r="D98" s="29">
        <f t="shared" si="4"/>
        <v>2135.081995</v>
      </c>
      <c r="E98" s="29">
        <f t="shared" si="5"/>
        <v>1055.658173</v>
      </c>
      <c r="F98" s="29">
        <f t="shared" si="6"/>
        <v>1079.423822</v>
      </c>
      <c r="G98" s="29">
        <f t="shared" si="7"/>
        <v>416785.8212</v>
      </c>
      <c r="H98" s="29">
        <f t="shared" si="8"/>
        <v>104673.0367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ht="13.5" customHeight="1">
      <c r="A99" s="2">
        <f t="shared" si="1"/>
        <v>89</v>
      </c>
      <c r="B99" s="28">
        <f t="shared" si="2"/>
        <v>42522</v>
      </c>
      <c r="C99" s="29">
        <f t="shared" si="3"/>
        <v>416785.8212</v>
      </c>
      <c r="D99" s="29">
        <f t="shared" si="4"/>
        <v>2135.081995</v>
      </c>
      <c r="E99" s="29">
        <f t="shared" si="5"/>
        <v>1058.38529</v>
      </c>
      <c r="F99" s="29">
        <f t="shared" si="6"/>
        <v>1076.696705</v>
      </c>
      <c r="G99" s="29">
        <f t="shared" si="7"/>
        <v>415727.4359</v>
      </c>
      <c r="H99" s="29">
        <f t="shared" si="8"/>
        <v>105749.7334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ht="13.5" customHeight="1">
      <c r="A100" s="2">
        <f t="shared" si="1"/>
        <v>90</v>
      </c>
      <c r="B100" s="28">
        <f t="shared" si="2"/>
        <v>42552</v>
      </c>
      <c r="C100" s="29">
        <f t="shared" si="3"/>
        <v>415727.4359</v>
      </c>
      <c r="D100" s="29">
        <f t="shared" si="4"/>
        <v>2135.081995</v>
      </c>
      <c r="E100" s="29">
        <f t="shared" si="5"/>
        <v>1061.119452</v>
      </c>
      <c r="F100" s="29">
        <f t="shared" si="6"/>
        <v>1073.962543</v>
      </c>
      <c r="G100" s="29">
        <f t="shared" si="7"/>
        <v>414666.3164</v>
      </c>
      <c r="H100" s="29">
        <f t="shared" si="8"/>
        <v>106823.6959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ht="13.5" customHeight="1">
      <c r="A101" s="2">
        <f t="shared" si="1"/>
        <v>91</v>
      </c>
      <c r="B101" s="28">
        <f t="shared" si="2"/>
        <v>42583</v>
      </c>
      <c r="C101" s="29">
        <f t="shared" si="3"/>
        <v>414666.3164</v>
      </c>
      <c r="D101" s="29">
        <f t="shared" si="4"/>
        <v>2135.081995</v>
      </c>
      <c r="E101" s="29">
        <f t="shared" si="5"/>
        <v>1063.860677</v>
      </c>
      <c r="F101" s="29">
        <f t="shared" si="6"/>
        <v>1071.221317</v>
      </c>
      <c r="G101" s="29">
        <f t="shared" si="7"/>
        <v>413602.4558</v>
      </c>
      <c r="H101" s="29">
        <f t="shared" si="8"/>
        <v>107894.9173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ht="13.5" customHeight="1">
      <c r="A102" s="2">
        <f t="shared" si="1"/>
        <v>92</v>
      </c>
      <c r="B102" s="28">
        <f t="shared" si="2"/>
        <v>42614</v>
      </c>
      <c r="C102" s="29">
        <f t="shared" si="3"/>
        <v>413602.4558</v>
      </c>
      <c r="D102" s="29">
        <f t="shared" si="4"/>
        <v>2135.081995</v>
      </c>
      <c r="E102" s="29">
        <f t="shared" si="5"/>
        <v>1066.608984</v>
      </c>
      <c r="F102" s="29">
        <f t="shared" si="6"/>
        <v>1068.473011</v>
      </c>
      <c r="G102" s="29">
        <f t="shared" si="7"/>
        <v>412535.8468</v>
      </c>
      <c r="H102" s="29">
        <f t="shared" si="8"/>
        <v>108963.3903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ht="13.5" customHeight="1">
      <c r="A103" s="2">
        <f t="shared" si="1"/>
        <v>93</v>
      </c>
      <c r="B103" s="28">
        <f t="shared" si="2"/>
        <v>42644</v>
      </c>
      <c r="C103" s="29">
        <f t="shared" si="3"/>
        <v>412535.8468</v>
      </c>
      <c r="D103" s="29">
        <f t="shared" si="4"/>
        <v>2135.081995</v>
      </c>
      <c r="E103" s="29">
        <f t="shared" si="5"/>
        <v>1069.36439</v>
      </c>
      <c r="F103" s="29">
        <f t="shared" si="6"/>
        <v>1065.717604</v>
      </c>
      <c r="G103" s="29">
        <f t="shared" si="7"/>
        <v>411466.4824</v>
      </c>
      <c r="H103" s="29">
        <f t="shared" si="8"/>
        <v>110029.1079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ht="13.5" customHeight="1">
      <c r="A104" s="2">
        <f t="shared" si="1"/>
        <v>94</v>
      </c>
      <c r="B104" s="28">
        <f t="shared" si="2"/>
        <v>42675</v>
      </c>
      <c r="C104" s="29">
        <f t="shared" si="3"/>
        <v>411466.4824</v>
      </c>
      <c r="D104" s="29">
        <f t="shared" si="4"/>
        <v>2135.081995</v>
      </c>
      <c r="E104" s="29">
        <f t="shared" si="5"/>
        <v>1072.126915</v>
      </c>
      <c r="F104" s="29">
        <f t="shared" si="6"/>
        <v>1062.955079</v>
      </c>
      <c r="G104" s="29">
        <f t="shared" si="7"/>
        <v>410394.3555</v>
      </c>
      <c r="H104" s="29">
        <f t="shared" si="8"/>
        <v>111092.0629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ht="13.5" customHeight="1">
      <c r="A105" s="2">
        <f t="shared" si="1"/>
        <v>95</v>
      </c>
      <c r="B105" s="28">
        <f t="shared" si="2"/>
        <v>42705</v>
      </c>
      <c r="C105" s="29">
        <f t="shared" si="3"/>
        <v>410394.3555</v>
      </c>
      <c r="D105" s="29">
        <f t="shared" si="4"/>
        <v>2135.081995</v>
      </c>
      <c r="E105" s="29">
        <f t="shared" si="5"/>
        <v>1074.896576</v>
      </c>
      <c r="F105" s="29">
        <f t="shared" si="6"/>
        <v>1060.185418</v>
      </c>
      <c r="G105" s="29">
        <f t="shared" si="7"/>
        <v>409319.4589</v>
      </c>
      <c r="H105" s="29">
        <f t="shared" si="8"/>
        <v>112152.2484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ht="13.5" customHeight="1">
      <c r="A106" s="2">
        <f t="shared" si="1"/>
        <v>96</v>
      </c>
      <c r="B106" s="28">
        <f t="shared" si="2"/>
        <v>42736</v>
      </c>
      <c r="C106" s="29">
        <f t="shared" si="3"/>
        <v>409319.4589</v>
      </c>
      <c r="D106" s="29">
        <f t="shared" si="4"/>
        <v>2135.081995</v>
      </c>
      <c r="E106" s="29">
        <f t="shared" si="5"/>
        <v>1077.673392</v>
      </c>
      <c r="F106" s="29">
        <f t="shared" si="6"/>
        <v>1057.408602</v>
      </c>
      <c r="G106" s="29">
        <f t="shared" si="7"/>
        <v>408241.7855</v>
      </c>
      <c r="H106" s="29">
        <f t="shared" si="8"/>
        <v>113209.657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ht="13.5" customHeight="1">
      <c r="A107" s="2">
        <f t="shared" si="1"/>
        <v>97</v>
      </c>
      <c r="B107" s="28">
        <f t="shared" si="2"/>
        <v>42767</v>
      </c>
      <c r="C107" s="29">
        <f t="shared" si="3"/>
        <v>408241.7855</v>
      </c>
      <c r="D107" s="29">
        <f t="shared" si="4"/>
        <v>2135.081995</v>
      </c>
      <c r="E107" s="29">
        <f t="shared" si="5"/>
        <v>1080.457382</v>
      </c>
      <c r="F107" s="29">
        <f t="shared" si="6"/>
        <v>1054.624613</v>
      </c>
      <c r="G107" s="29">
        <f t="shared" si="7"/>
        <v>407161.3281</v>
      </c>
      <c r="H107" s="29">
        <f t="shared" si="8"/>
        <v>114264.2816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ht="13.5" customHeight="1">
      <c r="A108" s="2">
        <f t="shared" si="1"/>
        <v>98</v>
      </c>
      <c r="B108" s="28">
        <f t="shared" si="2"/>
        <v>42795</v>
      </c>
      <c r="C108" s="29">
        <f t="shared" si="3"/>
        <v>407161.3281</v>
      </c>
      <c r="D108" s="29">
        <f t="shared" si="4"/>
        <v>2135.081995</v>
      </c>
      <c r="E108" s="29">
        <f t="shared" si="5"/>
        <v>1083.248564</v>
      </c>
      <c r="F108" s="29">
        <f t="shared" si="6"/>
        <v>1051.833431</v>
      </c>
      <c r="G108" s="29">
        <f t="shared" si="7"/>
        <v>406078.0795</v>
      </c>
      <c r="H108" s="29">
        <f t="shared" si="8"/>
        <v>115316.115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ht="13.5" customHeight="1">
      <c r="A109" s="2">
        <f t="shared" si="1"/>
        <v>99</v>
      </c>
      <c r="B109" s="28">
        <f t="shared" si="2"/>
        <v>42826</v>
      </c>
      <c r="C109" s="29">
        <f t="shared" si="3"/>
        <v>406078.0795</v>
      </c>
      <c r="D109" s="29">
        <f t="shared" si="4"/>
        <v>2135.081995</v>
      </c>
      <c r="E109" s="29">
        <f t="shared" si="5"/>
        <v>1086.046956</v>
      </c>
      <c r="F109" s="29">
        <f t="shared" si="6"/>
        <v>1049.035039</v>
      </c>
      <c r="G109" s="29">
        <f t="shared" si="7"/>
        <v>404992.0326</v>
      </c>
      <c r="H109" s="29">
        <f t="shared" si="8"/>
        <v>116365.15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ht="13.5" customHeight="1">
      <c r="A110" s="2">
        <f t="shared" si="1"/>
        <v>100</v>
      </c>
      <c r="B110" s="28">
        <f t="shared" si="2"/>
        <v>42856</v>
      </c>
      <c r="C110" s="29">
        <f t="shared" si="3"/>
        <v>404992.0326</v>
      </c>
      <c r="D110" s="29">
        <f t="shared" si="4"/>
        <v>2135.081995</v>
      </c>
      <c r="E110" s="29">
        <f t="shared" si="5"/>
        <v>1088.852577</v>
      </c>
      <c r="F110" s="29">
        <f t="shared" si="6"/>
        <v>1046.229418</v>
      </c>
      <c r="G110" s="29">
        <f t="shared" si="7"/>
        <v>403903.18</v>
      </c>
      <c r="H110" s="29">
        <f t="shared" si="8"/>
        <v>117411.3795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ht="13.5" customHeight="1">
      <c r="A111" s="2">
        <f t="shared" si="1"/>
        <v>101</v>
      </c>
      <c r="B111" s="28">
        <f t="shared" si="2"/>
        <v>42887</v>
      </c>
      <c r="C111" s="29">
        <f t="shared" si="3"/>
        <v>403903.18</v>
      </c>
      <c r="D111" s="29">
        <f t="shared" si="4"/>
        <v>2135.081995</v>
      </c>
      <c r="E111" s="29">
        <f t="shared" si="5"/>
        <v>1091.665446</v>
      </c>
      <c r="F111" s="29">
        <f t="shared" si="6"/>
        <v>1043.416548</v>
      </c>
      <c r="G111" s="29">
        <f t="shared" si="7"/>
        <v>402811.5146</v>
      </c>
      <c r="H111" s="29">
        <f t="shared" si="8"/>
        <v>118454.796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ht="13.5" customHeight="1">
      <c r="A112" s="2">
        <f t="shared" si="1"/>
        <v>102</v>
      </c>
      <c r="B112" s="28">
        <f t="shared" si="2"/>
        <v>42917</v>
      </c>
      <c r="C112" s="29">
        <f t="shared" si="3"/>
        <v>402811.5146</v>
      </c>
      <c r="D112" s="29">
        <f t="shared" si="4"/>
        <v>2135.081995</v>
      </c>
      <c r="E112" s="29">
        <f t="shared" si="5"/>
        <v>1094.485582</v>
      </c>
      <c r="F112" s="29">
        <f t="shared" si="6"/>
        <v>1040.596413</v>
      </c>
      <c r="G112" s="29">
        <f t="shared" si="7"/>
        <v>401717.029</v>
      </c>
      <c r="H112" s="29">
        <f t="shared" si="8"/>
        <v>119495.3924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ht="13.5" customHeight="1">
      <c r="A113" s="2">
        <f t="shared" si="1"/>
        <v>103</v>
      </c>
      <c r="B113" s="28">
        <f t="shared" si="2"/>
        <v>42948</v>
      </c>
      <c r="C113" s="29">
        <f t="shared" si="3"/>
        <v>401717.029</v>
      </c>
      <c r="D113" s="29">
        <f t="shared" si="4"/>
        <v>2135.081995</v>
      </c>
      <c r="E113" s="29">
        <f t="shared" si="5"/>
        <v>1097.313003</v>
      </c>
      <c r="F113" s="29">
        <f t="shared" si="6"/>
        <v>1037.768992</v>
      </c>
      <c r="G113" s="29">
        <f t="shared" si="7"/>
        <v>400619.716</v>
      </c>
      <c r="H113" s="29">
        <f t="shared" si="8"/>
        <v>120533.1614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ht="13.5" customHeight="1">
      <c r="A114" s="2">
        <f t="shared" si="1"/>
        <v>104</v>
      </c>
      <c r="B114" s="28">
        <f t="shared" si="2"/>
        <v>42979</v>
      </c>
      <c r="C114" s="29">
        <f t="shared" si="3"/>
        <v>400619.716</v>
      </c>
      <c r="D114" s="29">
        <f t="shared" si="4"/>
        <v>2135.081995</v>
      </c>
      <c r="E114" s="29">
        <f t="shared" si="5"/>
        <v>1100.147728</v>
      </c>
      <c r="F114" s="29">
        <f t="shared" si="6"/>
        <v>1034.934266</v>
      </c>
      <c r="G114" s="29">
        <f t="shared" si="7"/>
        <v>399519.5683</v>
      </c>
      <c r="H114" s="29">
        <f t="shared" si="8"/>
        <v>121568.0957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ht="13.5" customHeight="1">
      <c r="A115" s="2">
        <f t="shared" si="1"/>
        <v>105</v>
      </c>
      <c r="B115" s="28">
        <f t="shared" si="2"/>
        <v>43009</v>
      </c>
      <c r="C115" s="29">
        <f t="shared" si="3"/>
        <v>399519.5683</v>
      </c>
      <c r="D115" s="29">
        <f t="shared" si="4"/>
        <v>2135.081995</v>
      </c>
      <c r="E115" s="29">
        <f t="shared" si="5"/>
        <v>1102.989777</v>
      </c>
      <c r="F115" s="29">
        <f t="shared" si="6"/>
        <v>1032.092218</v>
      </c>
      <c r="G115" s="29">
        <f t="shared" si="7"/>
        <v>398416.5785</v>
      </c>
      <c r="H115" s="29">
        <f t="shared" si="8"/>
        <v>122600.1879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ht="13.5" customHeight="1">
      <c r="A116" s="2">
        <f t="shared" si="1"/>
        <v>106</v>
      </c>
      <c r="B116" s="28">
        <f t="shared" si="2"/>
        <v>43040</v>
      </c>
      <c r="C116" s="29">
        <f t="shared" si="3"/>
        <v>398416.5785</v>
      </c>
      <c r="D116" s="29">
        <f t="shared" si="4"/>
        <v>2135.081995</v>
      </c>
      <c r="E116" s="29">
        <f t="shared" si="5"/>
        <v>1105.839167</v>
      </c>
      <c r="F116" s="29">
        <f t="shared" si="6"/>
        <v>1029.242828</v>
      </c>
      <c r="G116" s="29">
        <f t="shared" si="7"/>
        <v>397310.7393</v>
      </c>
      <c r="H116" s="29">
        <f t="shared" si="8"/>
        <v>123629.4307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ht="13.5" customHeight="1">
      <c r="A117" s="2">
        <f t="shared" si="1"/>
        <v>107</v>
      </c>
      <c r="B117" s="28">
        <f t="shared" si="2"/>
        <v>43070</v>
      </c>
      <c r="C117" s="29">
        <f t="shared" si="3"/>
        <v>397310.7393</v>
      </c>
      <c r="D117" s="29">
        <f t="shared" si="4"/>
        <v>2135.081995</v>
      </c>
      <c r="E117" s="29">
        <f t="shared" si="5"/>
        <v>1108.695918</v>
      </c>
      <c r="F117" s="29">
        <f t="shared" si="6"/>
        <v>1026.386077</v>
      </c>
      <c r="G117" s="29">
        <f t="shared" si="7"/>
        <v>396202.0434</v>
      </c>
      <c r="H117" s="29">
        <f t="shared" si="8"/>
        <v>124655.8168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ht="13.5" customHeight="1">
      <c r="A118" s="2">
        <f t="shared" si="1"/>
        <v>108</v>
      </c>
      <c r="B118" s="28">
        <f t="shared" si="2"/>
        <v>43101</v>
      </c>
      <c r="C118" s="29">
        <f t="shared" si="3"/>
        <v>396202.0434</v>
      </c>
      <c r="D118" s="29">
        <f t="shared" si="4"/>
        <v>2135.081995</v>
      </c>
      <c r="E118" s="29">
        <f t="shared" si="5"/>
        <v>1111.560049</v>
      </c>
      <c r="F118" s="29">
        <f t="shared" si="6"/>
        <v>1023.521945</v>
      </c>
      <c r="G118" s="29">
        <f t="shared" si="7"/>
        <v>395090.4833</v>
      </c>
      <c r="H118" s="29">
        <f t="shared" si="8"/>
        <v>125679.3388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ht="13.5" customHeight="1">
      <c r="A119" s="2">
        <f t="shared" si="1"/>
        <v>109</v>
      </c>
      <c r="B119" s="28">
        <f t="shared" si="2"/>
        <v>43132</v>
      </c>
      <c r="C119" s="29">
        <f t="shared" si="3"/>
        <v>395090.4833</v>
      </c>
      <c r="D119" s="29">
        <f t="shared" si="4"/>
        <v>2135.081995</v>
      </c>
      <c r="E119" s="29">
        <f t="shared" si="5"/>
        <v>1114.431579</v>
      </c>
      <c r="F119" s="29">
        <f t="shared" si="6"/>
        <v>1020.650415</v>
      </c>
      <c r="G119" s="29">
        <f t="shared" si="7"/>
        <v>393976.0518</v>
      </c>
      <c r="H119" s="29">
        <f t="shared" si="8"/>
        <v>126699.9892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ht="13.5" customHeight="1">
      <c r="A120" s="2">
        <f t="shared" si="1"/>
        <v>110</v>
      </c>
      <c r="B120" s="28">
        <f t="shared" si="2"/>
        <v>43160</v>
      </c>
      <c r="C120" s="29">
        <f t="shared" si="3"/>
        <v>393976.0518</v>
      </c>
      <c r="D120" s="29">
        <f t="shared" si="4"/>
        <v>2135.081995</v>
      </c>
      <c r="E120" s="29">
        <f t="shared" si="5"/>
        <v>1117.310527</v>
      </c>
      <c r="F120" s="29">
        <f t="shared" si="6"/>
        <v>1017.771467</v>
      </c>
      <c r="G120" s="29">
        <f t="shared" si="7"/>
        <v>392858.7412</v>
      </c>
      <c r="H120" s="29">
        <f t="shared" si="8"/>
        <v>127717.7606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ht="13.5" customHeight="1">
      <c r="A121" s="2">
        <f t="shared" si="1"/>
        <v>111</v>
      </c>
      <c r="B121" s="28">
        <f t="shared" si="2"/>
        <v>43191</v>
      </c>
      <c r="C121" s="29">
        <f t="shared" si="3"/>
        <v>392858.7412</v>
      </c>
      <c r="D121" s="29">
        <f t="shared" si="4"/>
        <v>2135.081995</v>
      </c>
      <c r="E121" s="29">
        <f t="shared" si="5"/>
        <v>1120.196913</v>
      </c>
      <c r="F121" s="29">
        <f t="shared" si="6"/>
        <v>1014.885082</v>
      </c>
      <c r="G121" s="29">
        <f t="shared" si="7"/>
        <v>391738.5443</v>
      </c>
      <c r="H121" s="29">
        <f t="shared" si="8"/>
        <v>128732.6457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ht="13.5" customHeight="1">
      <c r="A122" s="2">
        <f t="shared" si="1"/>
        <v>112</v>
      </c>
      <c r="B122" s="28">
        <f t="shared" si="2"/>
        <v>43221</v>
      </c>
      <c r="C122" s="29">
        <f t="shared" si="3"/>
        <v>391738.5443</v>
      </c>
      <c r="D122" s="29">
        <f t="shared" si="4"/>
        <v>2135.081995</v>
      </c>
      <c r="E122" s="29">
        <f t="shared" si="5"/>
        <v>1123.090755</v>
      </c>
      <c r="F122" s="29">
        <f t="shared" si="6"/>
        <v>1011.99124</v>
      </c>
      <c r="G122" s="29">
        <f t="shared" si="7"/>
        <v>390615.4536</v>
      </c>
      <c r="H122" s="29">
        <f t="shared" si="8"/>
        <v>129744.637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ht="13.5" customHeight="1">
      <c r="A123" s="2">
        <f t="shared" si="1"/>
        <v>113</v>
      </c>
      <c r="B123" s="28">
        <f t="shared" si="2"/>
        <v>43252</v>
      </c>
      <c r="C123" s="29">
        <f t="shared" si="3"/>
        <v>390615.4536</v>
      </c>
      <c r="D123" s="29">
        <f t="shared" si="4"/>
        <v>2135.081995</v>
      </c>
      <c r="E123" s="29">
        <f t="shared" si="5"/>
        <v>1125.992073</v>
      </c>
      <c r="F123" s="29">
        <f t="shared" si="6"/>
        <v>1009.089922</v>
      </c>
      <c r="G123" s="29">
        <f t="shared" si="7"/>
        <v>389489.4615</v>
      </c>
      <c r="H123" s="29">
        <f t="shared" si="8"/>
        <v>130753.7269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ht="13.5" customHeight="1">
      <c r="A124" s="2">
        <f t="shared" si="1"/>
        <v>114</v>
      </c>
      <c r="B124" s="28">
        <f t="shared" si="2"/>
        <v>43282</v>
      </c>
      <c r="C124" s="29">
        <f t="shared" si="3"/>
        <v>389489.4615</v>
      </c>
      <c r="D124" s="29">
        <f t="shared" si="4"/>
        <v>2135.081995</v>
      </c>
      <c r="E124" s="29">
        <f t="shared" si="5"/>
        <v>1128.900886</v>
      </c>
      <c r="F124" s="29">
        <f t="shared" si="6"/>
        <v>1006.181109</v>
      </c>
      <c r="G124" s="29">
        <f t="shared" si="7"/>
        <v>388360.5606</v>
      </c>
      <c r="H124" s="29">
        <f t="shared" si="8"/>
        <v>131759.908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ht="13.5" customHeight="1">
      <c r="A125" s="2">
        <f t="shared" si="1"/>
        <v>115</v>
      </c>
      <c r="B125" s="28">
        <f t="shared" si="2"/>
        <v>43313</v>
      </c>
      <c r="C125" s="29">
        <f t="shared" si="3"/>
        <v>388360.5606</v>
      </c>
      <c r="D125" s="29">
        <f t="shared" si="4"/>
        <v>2135.081995</v>
      </c>
      <c r="E125" s="29">
        <f t="shared" si="5"/>
        <v>1131.817213</v>
      </c>
      <c r="F125" s="29">
        <f t="shared" si="6"/>
        <v>1003.264782</v>
      </c>
      <c r="G125" s="29">
        <f t="shared" si="7"/>
        <v>387228.7434</v>
      </c>
      <c r="H125" s="29">
        <f t="shared" si="8"/>
        <v>132763.1728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ht="13.5" customHeight="1">
      <c r="A126" s="2">
        <f t="shared" si="1"/>
        <v>116</v>
      </c>
      <c r="B126" s="28">
        <f t="shared" si="2"/>
        <v>43344</v>
      </c>
      <c r="C126" s="29">
        <f t="shared" si="3"/>
        <v>387228.7434</v>
      </c>
      <c r="D126" s="29">
        <f t="shared" si="4"/>
        <v>2135.081995</v>
      </c>
      <c r="E126" s="29">
        <f t="shared" si="5"/>
        <v>1134.741074</v>
      </c>
      <c r="F126" s="29">
        <f t="shared" si="6"/>
        <v>1000.34092</v>
      </c>
      <c r="G126" s="29">
        <f t="shared" si="7"/>
        <v>386094.0023</v>
      </c>
      <c r="H126" s="29">
        <f t="shared" si="8"/>
        <v>133763.5137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ht="13.5" customHeight="1">
      <c r="A127" s="2">
        <f t="shared" si="1"/>
        <v>117</v>
      </c>
      <c r="B127" s="28">
        <f t="shared" si="2"/>
        <v>43374</v>
      </c>
      <c r="C127" s="29">
        <f t="shared" si="3"/>
        <v>386094.0023</v>
      </c>
      <c r="D127" s="29">
        <f t="shared" si="4"/>
        <v>2135.081995</v>
      </c>
      <c r="E127" s="29">
        <f t="shared" si="5"/>
        <v>1137.672489</v>
      </c>
      <c r="F127" s="29">
        <f t="shared" si="6"/>
        <v>997.409506</v>
      </c>
      <c r="G127" s="29">
        <f t="shared" si="7"/>
        <v>384956.3298</v>
      </c>
      <c r="H127" s="29">
        <f t="shared" si="8"/>
        <v>134760.9232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ht="13.5" customHeight="1">
      <c r="A128" s="2">
        <f t="shared" si="1"/>
        <v>118</v>
      </c>
      <c r="B128" s="28">
        <f t="shared" si="2"/>
        <v>43405</v>
      </c>
      <c r="C128" s="29">
        <f t="shared" si="3"/>
        <v>384956.3298</v>
      </c>
      <c r="D128" s="29">
        <f t="shared" si="4"/>
        <v>2135.081995</v>
      </c>
      <c r="E128" s="29">
        <f t="shared" si="5"/>
        <v>1140.611476</v>
      </c>
      <c r="F128" s="29">
        <f t="shared" si="6"/>
        <v>994.4705187</v>
      </c>
      <c r="G128" s="29">
        <f t="shared" si="7"/>
        <v>383815.7184</v>
      </c>
      <c r="H128" s="29">
        <f t="shared" si="8"/>
        <v>135755.3937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ht="13.5" customHeight="1">
      <c r="A129" s="2">
        <f t="shared" si="1"/>
        <v>119</v>
      </c>
      <c r="B129" s="28">
        <f t="shared" si="2"/>
        <v>43435</v>
      </c>
      <c r="C129" s="29">
        <f t="shared" si="3"/>
        <v>383815.7184</v>
      </c>
      <c r="D129" s="29">
        <f t="shared" si="4"/>
        <v>2135.081995</v>
      </c>
      <c r="E129" s="29">
        <f t="shared" si="5"/>
        <v>1143.558055</v>
      </c>
      <c r="F129" s="29">
        <f t="shared" si="6"/>
        <v>991.5239391</v>
      </c>
      <c r="G129" s="29">
        <f t="shared" si="7"/>
        <v>382672.1603</v>
      </c>
      <c r="H129" s="29">
        <f t="shared" si="8"/>
        <v>136746.9177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ht="13.5" customHeight="1">
      <c r="A130" s="2">
        <f t="shared" si="1"/>
        <v>120</v>
      </c>
      <c r="B130" s="28">
        <f t="shared" si="2"/>
        <v>43466</v>
      </c>
      <c r="C130" s="29">
        <f t="shared" si="3"/>
        <v>382672.1603</v>
      </c>
      <c r="D130" s="29">
        <f t="shared" si="4"/>
        <v>2135.081995</v>
      </c>
      <c r="E130" s="29">
        <f t="shared" si="5"/>
        <v>1146.512247</v>
      </c>
      <c r="F130" s="29">
        <f t="shared" si="6"/>
        <v>988.5697475</v>
      </c>
      <c r="G130" s="29">
        <f t="shared" si="7"/>
        <v>381525.6481</v>
      </c>
      <c r="H130" s="29">
        <f t="shared" si="8"/>
        <v>137735.4874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ht="13.5" customHeight="1">
      <c r="A131" s="2">
        <f t="shared" si="1"/>
        <v>121</v>
      </c>
      <c r="B131" s="28">
        <f t="shared" si="2"/>
        <v>43497</v>
      </c>
      <c r="C131" s="29">
        <f t="shared" si="3"/>
        <v>381525.6481</v>
      </c>
      <c r="D131" s="29">
        <f t="shared" si="4"/>
        <v>2135.081995</v>
      </c>
      <c r="E131" s="29">
        <f t="shared" si="5"/>
        <v>1149.47407</v>
      </c>
      <c r="F131" s="29">
        <f t="shared" si="6"/>
        <v>985.6079241</v>
      </c>
      <c r="G131" s="29">
        <f t="shared" si="7"/>
        <v>380376.174</v>
      </c>
      <c r="H131" s="29">
        <f t="shared" si="8"/>
        <v>138721.0953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ht="13.5" customHeight="1">
      <c r="A132" s="2">
        <f t="shared" si="1"/>
        <v>122</v>
      </c>
      <c r="B132" s="28">
        <f t="shared" si="2"/>
        <v>43525</v>
      </c>
      <c r="C132" s="29">
        <f t="shared" si="3"/>
        <v>380376.174</v>
      </c>
      <c r="D132" s="29">
        <f t="shared" si="4"/>
        <v>2135.081995</v>
      </c>
      <c r="E132" s="29">
        <f t="shared" si="5"/>
        <v>1152.443545</v>
      </c>
      <c r="F132" s="29">
        <f t="shared" si="6"/>
        <v>982.6384495</v>
      </c>
      <c r="G132" s="29">
        <f t="shared" si="7"/>
        <v>379223.7304</v>
      </c>
      <c r="H132" s="29">
        <f t="shared" si="8"/>
        <v>139703.7338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ht="13.5" customHeight="1">
      <c r="A133" s="2">
        <f t="shared" si="1"/>
        <v>123</v>
      </c>
      <c r="B133" s="28">
        <f t="shared" si="2"/>
        <v>43556</v>
      </c>
      <c r="C133" s="29">
        <f t="shared" si="3"/>
        <v>379223.7304</v>
      </c>
      <c r="D133" s="29">
        <f t="shared" si="4"/>
        <v>2135.081995</v>
      </c>
      <c r="E133" s="29">
        <f t="shared" si="5"/>
        <v>1155.420691</v>
      </c>
      <c r="F133" s="29">
        <f t="shared" si="6"/>
        <v>979.6613036</v>
      </c>
      <c r="G133" s="29">
        <f t="shared" si="7"/>
        <v>378068.3098</v>
      </c>
      <c r="H133" s="29">
        <f t="shared" si="8"/>
        <v>140683.3951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ht="13.5" customHeight="1">
      <c r="A134" s="2">
        <f t="shared" si="1"/>
        <v>124</v>
      </c>
      <c r="B134" s="28">
        <f t="shared" si="2"/>
        <v>43586</v>
      </c>
      <c r="C134" s="29">
        <f t="shared" si="3"/>
        <v>378068.3098</v>
      </c>
      <c r="D134" s="29">
        <f t="shared" si="4"/>
        <v>2135.081995</v>
      </c>
      <c r="E134" s="29">
        <f t="shared" si="5"/>
        <v>1158.405528</v>
      </c>
      <c r="F134" s="29">
        <f t="shared" si="6"/>
        <v>976.6764669</v>
      </c>
      <c r="G134" s="29">
        <f t="shared" si="7"/>
        <v>376909.9042</v>
      </c>
      <c r="H134" s="29">
        <f t="shared" si="8"/>
        <v>141660.0715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ht="13.5" customHeight="1">
      <c r="A135" s="2">
        <f t="shared" si="1"/>
        <v>125</v>
      </c>
      <c r="B135" s="28">
        <f t="shared" si="2"/>
        <v>43617</v>
      </c>
      <c r="C135" s="29">
        <f t="shared" si="3"/>
        <v>376909.9042</v>
      </c>
      <c r="D135" s="29">
        <f t="shared" si="4"/>
        <v>2135.081995</v>
      </c>
      <c r="E135" s="29">
        <f t="shared" si="5"/>
        <v>1161.398075</v>
      </c>
      <c r="F135" s="29">
        <f t="shared" si="6"/>
        <v>973.6839192</v>
      </c>
      <c r="G135" s="29">
        <f t="shared" si="7"/>
        <v>375748.5061</v>
      </c>
      <c r="H135" s="29">
        <f t="shared" si="8"/>
        <v>142633.7555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ht="13.5" customHeight="1">
      <c r="A136" s="2">
        <f t="shared" si="1"/>
        <v>126</v>
      </c>
      <c r="B136" s="28">
        <f t="shared" si="2"/>
        <v>43647</v>
      </c>
      <c r="C136" s="29">
        <f t="shared" si="3"/>
        <v>375748.5061</v>
      </c>
      <c r="D136" s="29">
        <f t="shared" si="4"/>
        <v>2135.081995</v>
      </c>
      <c r="E136" s="29">
        <f t="shared" si="5"/>
        <v>1164.398354</v>
      </c>
      <c r="F136" s="29">
        <f t="shared" si="6"/>
        <v>970.6836409</v>
      </c>
      <c r="G136" s="29">
        <f t="shared" si="7"/>
        <v>374584.1078</v>
      </c>
      <c r="H136" s="29">
        <f t="shared" si="8"/>
        <v>143604.4391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ht="13.5" customHeight="1">
      <c r="A137" s="2">
        <f t="shared" si="1"/>
        <v>127</v>
      </c>
      <c r="B137" s="28">
        <f t="shared" si="2"/>
        <v>43678</v>
      </c>
      <c r="C137" s="29">
        <f t="shared" si="3"/>
        <v>374584.1078</v>
      </c>
      <c r="D137" s="29">
        <f t="shared" si="4"/>
        <v>2135.081995</v>
      </c>
      <c r="E137" s="29">
        <f t="shared" si="5"/>
        <v>1167.406383</v>
      </c>
      <c r="F137" s="29">
        <f t="shared" si="6"/>
        <v>967.6756118</v>
      </c>
      <c r="G137" s="29">
        <f t="shared" si="7"/>
        <v>373416.7014</v>
      </c>
      <c r="H137" s="29">
        <f t="shared" si="8"/>
        <v>144572.1147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ht="13.5" customHeight="1">
      <c r="A138" s="2">
        <f t="shared" si="1"/>
        <v>128</v>
      </c>
      <c r="B138" s="28">
        <f t="shared" si="2"/>
        <v>43709</v>
      </c>
      <c r="C138" s="29">
        <f t="shared" si="3"/>
        <v>373416.7014</v>
      </c>
      <c r="D138" s="29">
        <f t="shared" si="4"/>
        <v>2135.081995</v>
      </c>
      <c r="E138" s="29">
        <f t="shared" si="5"/>
        <v>1170.422183</v>
      </c>
      <c r="F138" s="29">
        <f t="shared" si="6"/>
        <v>964.659812</v>
      </c>
      <c r="G138" s="29">
        <f t="shared" si="7"/>
        <v>372246.2792</v>
      </c>
      <c r="H138" s="29">
        <f t="shared" si="8"/>
        <v>145536.7745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ht="13.5" customHeight="1">
      <c r="A139" s="2">
        <f t="shared" si="1"/>
        <v>129</v>
      </c>
      <c r="B139" s="28">
        <f t="shared" si="2"/>
        <v>43739</v>
      </c>
      <c r="C139" s="29">
        <f t="shared" si="3"/>
        <v>372246.2792</v>
      </c>
      <c r="D139" s="29">
        <f t="shared" si="4"/>
        <v>2135.081995</v>
      </c>
      <c r="E139" s="29">
        <f t="shared" si="5"/>
        <v>1173.445773</v>
      </c>
      <c r="F139" s="29">
        <f t="shared" si="6"/>
        <v>961.6362213</v>
      </c>
      <c r="G139" s="29">
        <f t="shared" si="7"/>
        <v>371072.8335</v>
      </c>
      <c r="H139" s="29">
        <f t="shared" si="8"/>
        <v>146498.4107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ht="13.5" customHeight="1">
      <c r="A140" s="2">
        <f t="shared" si="1"/>
        <v>130</v>
      </c>
      <c r="B140" s="28">
        <f t="shared" si="2"/>
        <v>43770</v>
      </c>
      <c r="C140" s="29">
        <f t="shared" si="3"/>
        <v>371072.8335</v>
      </c>
      <c r="D140" s="29">
        <f t="shared" si="4"/>
        <v>2135.081995</v>
      </c>
      <c r="E140" s="29">
        <f t="shared" si="5"/>
        <v>1176.477175</v>
      </c>
      <c r="F140" s="29">
        <f t="shared" si="6"/>
        <v>958.6048198</v>
      </c>
      <c r="G140" s="29">
        <f t="shared" si="7"/>
        <v>369896.3563</v>
      </c>
      <c r="H140" s="29">
        <f t="shared" si="8"/>
        <v>147457.0156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ht="13.5" customHeight="1">
      <c r="A141" s="2">
        <f t="shared" si="1"/>
        <v>131</v>
      </c>
      <c r="B141" s="28">
        <f t="shared" si="2"/>
        <v>43800</v>
      </c>
      <c r="C141" s="29">
        <f t="shared" si="3"/>
        <v>369896.3563</v>
      </c>
      <c r="D141" s="29">
        <f t="shared" si="4"/>
        <v>2135.081995</v>
      </c>
      <c r="E141" s="29">
        <f t="shared" si="5"/>
        <v>1179.516407</v>
      </c>
      <c r="F141" s="29">
        <f t="shared" si="6"/>
        <v>955.5655871</v>
      </c>
      <c r="G141" s="29">
        <f t="shared" si="7"/>
        <v>368716.8399</v>
      </c>
      <c r="H141" s="29">
        <f t="shared" si="8"/>
        <v>148412.5812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ht="13.5" customHeight="1">
      <c r="A142" s="2">
        <f t="shared" si="1"/>
        <v>132</v>
      </c>
      <c r="B142" s="28">
        <f t="shared" si="2"/>
        <v>43831</v>
      </c>
      <c r="C142" s="29">
        <f t="shared" si="3"/>
        <v>368716.8399</v>
      </c>
      <c r="D142" s="29">
        <f t="shared" si="4"/>
        <v>2135.081995</v>
      </c>
      <c r="E142" s="29">
        <f t="shared" si="5"/>
        <v>1182.563492</v>
      </c>
      <c r="F142" s="29">
        <f t="shared" si="6"/>
        <v>952.518503</v>
      </c>
      <c r="G142" s="29">
        <f t="shared" si="7"/>
        <v>367534.2764</v>
      </c>
      <c r="H142" s="29">
        <f t="shared" si="8"/>
        <v>149365.0997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ht="13.5" customHeight="1">
      <c r="A143" s="2">
        <f t="shared" si="1"/>
        <v>133</v>
      </c>
      <c r="B143" s="28">
        <f t="shared" si="2"/>
        <v>43862</v>
      </c>
      <c r="C143" s="29">
        <f t="shared" si="3"/>
        <v>367534.2764</v>
      </c>
      <c r="D143" s="29">
        <f t="shared" si="4"/>
        <v>2135.081995</v>
      </c>
      <c r="E143" s="29">
        <f t="shared" si="5"/>
        <v>1185.618447</v>
      </c>
      <c r="F143" s="29">
        <f t="shared" si="6"/>
        <v>949.4635473</v>
      </c>
      <c r="G143" s="29">
        <f t="shared" si="7"/>
        <v>366348.6579</v>
      </c>
      <c r="H143" s="29">
        <f t="shared" si="8"/>
        <v>150314.5632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ht="13.5" customHeight="1">
      <c r="A144" s="2">
        <f t="shared" si="1"/>
        <v>134</v>
      </c>
      <c r="B144" s="28">
        <f t="shared" si="2"/>
        <v>43891</v>
      </c>
      <c r="C144" s="29">
        <f t="shared" si="3"/>
        <v>366348.6579</v>
      </c>
      <c r="D144" s="29">
        <f t="shared" si="4"/>
        <v>2135.081995</v>
      </c>
      <c r="E144" s="29">
        <f t="shared" si="5"/>
        <v>1188.681295</v>
      </c>
      <c r="F144" s="29">
        <f t="shared" si="6"/>
        <v>946.4006997</v>
      </c>
      <c r="G144" s="29">
        <f t="shared" si="7"/>
        <v>365159.9766</v>
      </c>
      <c r="H144" s="29">
        <f t="shared" si="8"/>
        <v>151260.9639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ht="13.5" customHeight="1">
      <c r="A145" s="2">
        <f t="shared" si="1"/>
        <v>135</v>
      </c>
      <c r="B145" s="28">
        <f t="shared" si="2"/>
        <v>43922</v>
      </c>
      <c r="C145" s="29">
        <f t="shared" si="3"/>
        <v>365159.9766</v>
      </c>
      <c r="D145" s="29">
        <f t="shared" si="4"/>
        <v>2135.081995</v>
      </c>
      <c r="E145" s="29">
        <f t="shared" si="5"/>
        <v>1191.752055</v>
      </c>
      <c r="F145" s="29">
        <f t="shared" si="6"/>
        <v>943.3299397</v>
      </c>
      <c r="G145" s="29">
        <f t="shared" si="7"/>
        <v>363968.2246</v>
      </c>
      <c r="H145" s="29">
        <f t="shared" si="8"/>
        <v>152204.2938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ht="13.5" customHeight="1">
      <c r="A146" s="2">
        <f t="shared" si="1"/>
        <v>136</v>
      </c>
      <c r="B146" s="28">
        <f t="shared" si="2"/>
        <v>43952</v>
      </c>
      <c r="C146" s="29">
        <f t="shared" si="3"/>
        <v>363968.2246</v>
      </c>
      <c r="D146" s="29">
        <f t="shared" si="4"/>
        <v>2135.081995</v>
      </c>
      <c r="E146" s="29">
        <f t="shared" si="5"/>
        <v>1194.830748</v>
      </c>
      <c r="F146" s="29">
        <f t="shared" si="6"/>
        <v>940.2512468</v>
      </c>
      <c r="G146" s="29">
        <f t="shared" si="7"/>
        <v>362773.3938</v>
      </c>
      <c r="H146" s="29">
        <f t="shared" si="8"/>
        <v>153144.5451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ht="13.5" customHeight="1">
      <c r="A147" s="2">
        <f t="shared" si="1"/>
        <v>137</v>
      </c>
      <c r="B147" s="28">
        <f t="shared" si="2"/>
        <v>43983</v>
      </c>
      <c r="C147" s="29">
        <f t="shared" si="3"/>
        <v>362773.3938</v>
      </c>
      <c r="D147" s="29">
        <f t="shared" si="4"/>
        <v>2135.081995</v>
      </c>
      <c r="E147" s="29">
        <f t="shared" si="5"/>
        <v>1197.917394</v>
      </c>
      <c r="F147" s="29">
        <f t="shared" si="6"/>
        <v>937.1646007</v>
      </c>
      <c r="G147" s="29">
        <f t="shared" si="7"/>
        <v>361575.4764</v>
      </c>
      <c r="H147" s="29">
        <f t="shared" si="8"/>
        <v>154081.7097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ht="13.5" customHeight="1">
      <c r="A148" s="2">
        <f t="shared" si="1"/>
        <v>138</v>
      </c>
      <c r="B148" s="28">
        <f t="shared" si="2"/>
        <v>44013</v>
      </c>
      <c r="C148" s="29">
        <f t="shared" si="3"/>
        <v>361575.4764</v>
      </c>
      <c r="D148" s="29">
        <f t="shared" si="4"/>
        <v>2135.081995</v>
      </c>
      <c r="E148" s="29">
        <f t="shared" si="5"/>
        <v>1201.012014</v>
      </c>
      <c r="F148" s="29">
        <f t="shared" si="6"/>
        <v>934.0699808</v>
      </c>
      <c r="G148" s="29">
        <f t="shared" si="7"/>
        <v>360374.4644</v>
      </c>
      <c r="H148" s="29">
        <f t="shared" si="8"/>
        <v>155015.7797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ht="13.5" customHeight="1">
      <c r="A149" s="2">
        <f t="shared" si="1"/>
        <v>139</v>
      </c>
      <c r="B149" s="28">
        <f t="shared" si="2"/>
        <v>44044</v>
      </c>
      <c r="C149" s="29">
        <f t="shared" si="3"/>
        <v>360374.4644</v>
      </c>
      <c r="D149" s="29">
        <f t="shared" si="4"/>
        <v>2135.081995</v>
      </c>
      <c r="E149" s="29">
        <f t="shared" si="5"/>
        <v>1204.114628</v>
      </c>
      <c r="F149" s="29">
        <f t="shared" si="6"/>
        <v>930.9673664</v>
      </c>
      <c r="G149" s="29">
        <f t="shared" si="7"/>
        <v>359170.3498</v>
      </c>
      <c r="H149" s="29">
        <f t="shared" si="8"/>
        <v>155946.747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ht="13.5" customHeight="1">
      <c r="A150" s="2">
        <f t="shared" si="1"/>
        <v>140</v>
      </c>
      <c r="B150" s="28">
        <f t="shared" si="2"/>
        <v>44075</v>
      </c>
      <c r="C150" s="29">
        <f t="shared" si="3"/>
        <v>359170.3498</v>
      </c>
      <c r="D150" s="29">
        <f t="shared" si="4"/>
        <v>2135.081995</v>
      </c>
      <c r="E150" s="29">
        <f t="shared" si="5"/>
        <v>1207.225258</v>
      </c>
      <c r="F150" s="29">
        <f t="shared" si="6"/>
        <v>927.856737</v>
      </c>
      <c r="G150" s="29">
        <f t="shared" si="7"/>
        <v>357963.1245</v>
      </c>
      <c r="H150" s="29">
        <f t="shared" si="8"/>
        <v>156874.6038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ht="13.5" customHeight="1">
      <c r="A151" s="2">
        <f t="shared" si="1"/>
        <v>141</v>
      </c>
      <c r="B151" s="28">
        <f t="shared" si="2"/>
        <v>44105</v>
      </c>
      <c r="C151" s="29">
        <f t="shared" si="3"/>
        <v>357963.1245</v>
      </c>
      <c r="D151" s="29">
        <f t="shared" si="4"/>
        <v>2135.081995</v>
      </c>
      <c r="E151" s="29">
        <f t="shared" si="5"/>
        <v>1210.343923</v>
      </c>
      <c r="F151" s="29">
        <f t="shared" si="6"/>
        <v>924.7380717</v>
      </c>
      <c r="G151" s="29">
        <f t="shared" si="7"/>
        <v>356752.7806</v>
      </c>
      <c r="H151" s="29">
        <f t="shared" si="8"/>
        <v>157799.3418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ht="13.5" customHeight="1">
      <c r="A152" s="2">
        <f t="shared" si="1"/>
        <v>142</v>
      </c>
      <c r="B152" s="28">
        <f t="shared" si="2"/>
        <v>44136</v>
      </c>
      <c r="C152" s="29">
        <f t="shared" si="3"/>
        <v>356752.7806</v>
      </c>
      <c r="D152" s="29">
        <f t="shared" si="4"/>
        <v>2135.081995</v>
      </c>
      <c r="E152" s="29">
        <f t="shared" si="5"/>
        <v>1213.470645</v>
      </c>
      <c r="F152" s="29">
        <f t="shared" si="6"/>
        <v>921.6113499</v>
      </c>
      <c r="G152" s="29">
        <f t="shared" si="7"/>
        <v>355539.31</v>
      </c>
      <c r="H152" s="29">
        <f t="shared" si="8"/>
        <v>158720.9532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ht="13.5" customHeight="1">
      <c r="A153" s="2">
        <f t="shared" si="1"/>
        <v>143</v>
      </c>
      <c r="B153" s="28">
        <f t="shared" si="2"/>
        <v>44166</v>
      </c>
      <c r="C153" s="29">
        <f t="shared" si="3"/>
        <v>355539.31</v>
      </c>
      <c r="D153" s="29">
        <f t="shared" si="4"/>
        <v>2135.081995</v>
      </c>
      <c r="E153" s="29">
        <f t="shared" si="5"/>
        <v>1216.605444</v>
      </c>
      <c r="F153" s="29">
        <f t="shared" si="6"/>
        <v>918.4765508</v>
      </c>
      <c r="G153" s="29">
        <f t="shared" si="7"/>
        <v>354322.7045</v>
      </c>
      <c r="H153" s="29">
        <f t="shared" si="8"/>
        <v>159639.4298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ht="13.5" customHeight="1">
      <c r="A154" s="2">
        <f t="shared" si="1"/>
        <v>144</v>
      </c>
      <c r="B154" s="28">
        <f t="shared" si="2"/>
        <v>44197</v>
      </c>
      <c r="C154" s="29">
        <f t="shared" si="3"/>
        <v>354322.7045</v>
      </c>
      <c r="D154" s="29">
        <f t="shared" si="4"/>
        <v>2135.081995</v>
      </c>
      <c r="E154" s="29">
        <f t="shared" si="5"/>
        <v>1219.748341</v>
      </c>
      <c r="F154" s="29">
        <f t="shared" si="6"/>
        <v>915.3336534</v>
      </c>
      <c r="G154" s="29">
        <f t="shared" si="7"/>
        <v>353102.9562</v>
      </c>
      <c r="H154" s="29">
        <f t="shared" si="8"/>
        <v>160554.7634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ht="13.5" customHeight="1">
      <c r="A155" s="2">
        <f t="shared" si="1"/>
        <v>145</v>
      </c>
      <c r="B155" s="28">
        <f t="shared" si="2"/>
        <v>44228</v>
      </c>
      <c r="C155" s="29">
        <f t="shared" si="3"/>
        <v>353102.9562</v>
      </c>
      <c r="D155" s="29">
        <f t="shared" si="4"/>
        <v>2135.081995</v>
      </c>
      <c r="E155" s="29">
        <f t="shared" si="5"/>
        <v>1222.899358</v>
      </c>
      <c r="F155" s="29">
        <f t="shared" si="6"/>
        <v>912.1826368</v>
      </c>
      <c r="G155" s="29">
        <f t="shared" si="7"/>
        <v>351880.0568</v>
      </c>
      <c r="H155" s="29">
        <f t="shared" si="8"/>
        <v>161466.946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ht="13.5" customHeight="1">
      <c r="A156" s="2">
        <f t="shared" si="1"/>
        <v>146</v>
      </c>
      <c r="B156" s="28">
        <f t="shared" si="2"/>
        <v>44256</v>
      </c>
      <c r="C156" s="29">
        <f t="shared" si="3"/>
        <v>351880.0568</v>
      </c>
      <c r="D156" s="29">
        <f t="shared" si="4"/>
        <v>2135.081995</v>
      </c>
      <c r="E156" s="29">
        <f t="shared" si="5"/>
        <v>1226.058514</v>
      </c>
      <c r="F156" s="29">
        <f t="shared" si="6"/>
        <v>909.0234802</v>
      </c>
      <c r="G156" s="29">
        <f t="shared" si="7"/>
        <v>350653.9983</v>
      </c>
      <c r="H156" s="29">
        <f t="shared" si="8"/>
        <v>162375.9695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ht="13.5" customHeight="1">
      <c r="A157" s="2">
        <f t="shared" si="1"/>
        <v>147</v>
      </c>
      <c r="B157" s="28">
        <f t="shared" si="2"/>
        <v>44287</v>
      </c>
      <c r="C157" s="29">
        <f t="shared" si="3"/>
        <v>350653.9983</v>
      </c>
      <c r="D157" s="29">
        <f t="shared" si="4"/>
        <v>2135.081995</v>
      </c>
      <c r="E157" s="29">
        <f t="shared" si="5"/>
        <v>1229.225832</v>
      </c>
      <c r="F157" s="29">
        <f t="shared" si="6"/>
        <v>905.8561623</v>
      </c>
      <c r="G157" s="29">
        <f t="shared" si="7"/>
        <v>349424.7725</v>
      </c>
      <c r="H157" s="29">
        <f t="shared" si="8"/>
        <v>163281.8257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ht="13.5" customHeight="1">
      <c r="A158" s="2">
        <f t="shared" si="1"/>
        <v>148</v>
      </c>
      <c r="B158" s="28">
        <f t="shared" si="2"/>
        <v>44317</v>
      </c>
      <c r="C158" s="29">
        <f t="shared" si="3"/>
        <v>349424.7725</v>
      </c>
      <c r="D158" s="29">
        <f t="shared" si="4"/>
        <v>2135.081995</v>
      </c>
      <c r="E158" s="29">
        <f t="shared" si="5"/>
        <v>1232.401332</v>
      </c>
      <c r="F158" s="29">
        <f t="shared" si="6"/>
        <v>902.6806623</v>
      </c>
      <c r="G158" s="29">
        <f t="shared" si="7"/>
        <v>348192.3712</v>
      </c>
      <c r="H158" s="29">
        <f t="shared" si="8"/>
        <v>164184.5063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ht="13.5" customHeight="1">
      <c r="A159" s="2">
        <f t="shared" si="1"/>
        <v>149</v>
      </c>
      <c r="B159" s="28">
        <f t="shared" si="2"/>
        <v>44348</v>
      </c>
      <c r="C159" s="29">
        <f t="shared" si="3"/>
        <v>348192.3712</v>
      </c>
      <c r="D159" s="29">
        <f t="shared" si="4"/>
        <v>2135.081995</v>
      </c>
      <c r="E159" s="29">
        <f t="shared" si="5"/>
        <v>1235.585036</v>
      </c>
      <c r="F159" s="29">
        <f t="shared" si="6"/>
        <v>899.4969588</v>
      </c>
      <c r="G159" s="29">
        <f t="shared" si="7"/>
        <v>346956.7861</v>
      </c>
      <c r="H159" s="29">
        <f t="shared" si="8"/>
        <v>165084.0033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ht="13.5" customHeight="1">
      <c r="A160" s="2">
        <f t="shared" si="1"/>
        <v>150</v>
      </c>
      <c r="B160" s="28">
        <f t="shared" si="2"/>
        <v>44378</v>
      </c>
      <c r="C160" s="29">
        <f t="shared" si="3"/>
        <v>346956.7861</v>
      </c>
      <c r="D160" s="29">
        <f t="shared" si="4"/>
        <v>2135.081995</v>
      </c>
      <c r="E160" s="29">
        <f t="shared" si="5"/>
        <v>1238.776964</v>
      </c>
      <c r="F160" s="29">
        <f t="shared" si="6"/>
        <v>896.3050308</v>
      </c>
      <c r="G160" s="29">
        <f t="shared" si="7"/>
        <v>345718.0092</v>
      </c>
      <c r="H160" s="29">
        <f t="shared" si="8"/>
        <v>165980.3083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ht="13.5" customHeight="1">
      <c r="A161" s="2">
        <f t="shared" si="1"/>
        <v>151</v>
      </c>
      <c r="B161" s="28">
        <f t="shared" si="2"/>
        <v>44409</v>
      </c>
      <c r="C161" s="29">
        <f t="shared" si="3"/>
        <v>345718.0092</v>
      </c>
      <c r="D161" s="29">
        <f t="shared" si="4"/>
        <v>2135.081995</v>
      </c>
      <c r="E161" s="29">
        <f t="shared" si="5"/>
        <v>1241.977138</v>
      </c>
      <c r="F161" s="29">
        <f t="shared" si="6"/>
        <v>893.104857</v>
      </c>
      <c r="G161" s="29">
        <f t="shared" si="7"/>
        <v>344476.032</v>
      </c>
      <c r="H161" s="29">
        <f t="shared" si="8"/>
        <v>166873.4132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ht="13.5" customHeight="1">
      <c r="A162" s="2">
        <f t="shared" si="1"/>
        <v>152</v>
      </c>
      <c r="B162" s="28">
        <f t="shared" si="2"/>
        <v>44440</v>
      </c>
      <c r="C162" s="29">
        <f t="shared" si="3"/>
        <v>344476.032</v>
      </c>
      <c r="D162" s="29">
        <f t="shared" si="4"/>
        <v>2135.081995</v>
      </c>
      <c r="E162" s="29">
        <f t="shared" si="5"/>
        <v>1245.185578</v>
      </c>
      <c r="F162" s="29">
        <f t="shared" si="6"/>
        <v>889.896416</v>
      </c>
      <c r="G162" s="29">
        <f t="shared" si="7"/>
        <v>343230.8464</v>
      </c>
      <c r="H162" s="29">
        <f t="shared" si="8"/>
        <v>167763.3096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ht="13.5" customHeight="1">
      <c r="A163" s="2">
        <f t="shared" si="1"/>
        <v>153</v>
      </c>
      <c r="B163" s="28">
        <f t="shared" si="2"/>
        <v>44470</v>
      </c>
      <c r="C163" s="29">
        <f t="shared" si="3"/>
        <v>343230.8464</v>
      </c>
      <c r="D163" s="29">
        <f t="shared" si="4"/>
        <v>2135.081995</v>
      </c>
      <c r="E163" s="29">
        <f t="shared" si="5"/>
        <v>1248.402308</v>
      </c>
      <c r="F163" s="29">
        <f t="shared" si="6"/>
        <v>886.6796866</v>
      </c>
      <c r="G163" s="29">
        <f t="shared" si="7"/>
        <v>341982.4441</v>
      </c>
      <c r="H163" s="29">
        <f t="shared" si="8"/>
        <v>168649.9893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ht="13.5" customHeight="1">
      <c r="A164" s="2">
        <f t="shared" si="1"/>
        <v>154</v>
      </c>
      <c r="B164" s="28">
        <f t="shared" si="2"/>
        <v>44501</v>
      </c>
      <c r="C164" s="29">
        <f t="shared" si="3"/>
        <v>341982.4441</v>
      </c>
      <c r="D164" s="29">
        <f t="shared" si="4"/>
        <v>2135.081995</v>
      </c>
      <c r="E164" s="29">
        <f t="shared" si="5"/>
        <v>1251.627347</v>
      </c>
      <c r="F164" s="29">
        <f t="shared" si="6"/>
        <v>883.4546473</v>
      </c>
      <c r="G164" s="29">
        <f t="shared" si="7"/>
        <v>340730.8168</v>
      </c>
      <c r="H164" s="29">
        <f t="shared" si="8"/>
        <v>169533.4439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ht="13.5" customHeight="1">
      <c r="A165" s="2">
        <f t="shared" si="1"/>
        <v>155</v>
      </c>
      <c r="B165" s="28">
        <f t="shared" si="2"/>
        <v>44531</v>
      </c>
      <c r="C165" s="29">
        <f t="shared" si="3"/>
        <v>340730.8168</v>
      </c>
      <c r="D165" s="29">
        <f t="shared" si="4"/>
        <v>2135.081995</v>
      </c>
      <c r="E165" s="29">
        <f t="shared" si="5"/>
        <v>1254.860718</v>
      </c>
      <c r="F165" s="29">
        <f t="shared" si="6"/>
        <v>880.2212767</v>
      </c>
      <c r="G165" s="29">
        <f t="shared" si="7"/>
        <v>339475.9561</v>
      </c>
      <c r="H165" s="29">
        <f t="shared" si="8"/>
        <v>170413.6652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ht="13.5" customHeight="1">
      <c r="A166" s="2">
        <f t="shared" si="1"/>
        <v>156</v>
      </c>
      <c r="B166" s="28">
        <f t="shared" si="2"/>
        <v>44562</v>
      </c>
      <c r="C166" s="29">
        <f t="shared" si="3"/>
        <v>339475.9561</v>
      </c>
      <c r="D166" s="29">
        <f t="shared" si="4"/>
        <v>2135.081995</v>
      </c>
      <c r="E166" s="29">
        <f t="shared" si="5"/>
        <v>1258.102441</v>
      </c>
      <c r="F166" s="29">
        <f t="shared" si="6"/>
        <v>876.9795532</v>
      </c>
      <c r="G166" s="29">
        <f t="shared" si="7"/>
        <v>338217.8536</v>
      </c>
      <c r="H166" s="29">
        <f t="shared" si="8"/>
        <v>171290.6448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ht="13.5" customHeight="1">
      <c r="A167" s="2">
        <f t="shared" si="1"/>
        <v>157</v>
      </c>
      <c r="B167" s="28">
        <f t="shared" si="2"/>
        <v>44593</v>
      </c>
      <c r="C167" s="29">
        <f t="shared" si="3"/>
        <v>338217.8536</v>
      </c>
      <c r="D167" s="29">
        <f t="shared" si="4"/>
        <v>2135.081995</v>
      </c>
      <c r="E167" s="29">
        <f t="shared" si="5"/>
        <v>1261.352539</v>
      </c>
      <c r="F167" s="29">
        <f t="shared" si="6"/>
        <v>873.7294552</v>
      </c>
      <c r="G167" s="29">
        <f t="shared" si="7"/>
        <v>336956.5011</v>
      </c>
      <c r="H167" s="29">
        <f t="shared" si="8"/>
        <v>172164.3742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ht="13.5" customHeight="1">
      <c r="A168" s="2">
        <f t="shared" si="1"/>
        <v>158</v>
      </c>
      <c r="B168" s="28">
        <f t="shared" si="2"/>
        <v>44621</v>
      </c>
      <c r="C168" s="29">
        <f t="shared" si="3"/>
        <v>336956.5011</v>
      </c>
      <c r="D168" s="29">
        <f t="shared" si="4"/>
        <v>2135.081995</v>
      </c>
      <c r="E168" s="29">
        <f t="shared" si="5"/>
        <v>1264.611033</v>
      </c>
      <c r="F168" s="29">
        <f t="shared" si="6"/>
        <v>870.4709611</v>
      </c>
      <c r="G168" s="29">
        <f t="shared" si="7"/>
        <v>335691.8901</v>
      </c>
      <c r="H168" s="29">
        <f t="shared" si="8"/>
        <v>173034.8452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ht="13.5" customHeight="1">
      <c r="A169" s="2">
        <f t="shared" si="1"/>
        <v>159</v>
      </c>
      <c r="B169" s="28">
        <f t="shared" si="2"/>
        <v>44652</v>
      </c>
      <c r="C169" s="29">
        <f t="shared" si="3"/>
        <v>335691.8901</v>
      </c>
      <c r="D169" s="29">
        <f t="shared" si="4"/>
        <v>2135.081995</v>
      </c>
      <c r="E169" s="29">
        <f t="shared" si="5"/>
        <v>1267.877945</v>
      </c>
      <c r="F169" s="29">
        <f t="shared" si="6"/>
        <v>867.2040493</v>
      </c>
      <c r="G169" s="29">
        <f t="shared" si="7"/>
        <v>334424.0121</v>
      </c>
      <c r="H169" s="29">
        <f t="shared" si="8"/>
        <v>173902.0492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ht="13.5" customHeight="1">
      <c r="A170" s="2">
        <f t="shared" si="1"/>
        <v>160</v>
      </c>
      <c r="B170" s="28">
        <f t="shared" si="2"/>
        <v>44682</v>
      </c>
      <c r="C170" s="29">
        <f t="shared" si="3"/>
        <v>334424.0121</v>
      </c>
      <c r="D170" s="29">
        <f t="shared" si="4"/>
        <v>2135.081995</v>
      </c>
      <c r="E170" s="29">
        <f t="shared" si="5"/>
        <v>1271.153297</v>
      </c>
      <c r="F170" s="29">
        <f t="shared" si="6"/>
        <v>863.9286979</v>
      </c>
      <c r="G170" s="29">
        <f t="shared" si="7"/>
        <v>333152.8588</v>
      </c>
      <c r="H170" s="29">
        <f t="shared" si="8"/>
        <v>174765.9779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 ht="13.5" customHeight="1">
      <c r="A171" s="2">
        <f t="shared" si="1"/>
        <v>161</v>
      </c>
      <c r="B171" s="28">
        <f t="shared" si="2"/>
        <v>44713</v>
      </c>
      <c r="C171" s="29">
        <f t="shared" si="3"/>
        <v>333152.8588</v>
      </c>
      <c r="D171" s="29">
        <f t="shared" si="4"/>
        <v>2135.081995</v>
      </c>
      <c r="E171" s="29">
        <f t="shared" si="5"/>
        <v>1274.437109</v>
      </c>
      <c r="F171" s="29">
        <f t="shared" si="6"/>
        <v>860.6448853</v>
      </c>
      <c r="G171" s="29">
        <f t="shared" si="7"/>
        <v>331878.4217</v>
      </c>
      <c r="H171" s="29">
        <f t="shared" si="8"/>
        <v>175626.6228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ht="13.5" customHeight="1">
      <c r="A172" s="2">
        <f t="shared" si="1"/>
        <v>162</v>
      </c>
      <c r="B172" s="28">
        <f t="shared" si="2"/>
        <v>44743</v>
      </c>
      <c r="C172" s="29">
        <f t="shared" si="3"/>
        <v>331878.4217</v>
      </c>
      <c r="D172" s="29">
        <f t="shared" si="4"/>
        <v>2135.081995</v>
      </c>
      <c r="E172" s="29">
        <f t="shared" si="5"/>
        <v>1277.729405</v>
      </c>
      <c r="F172" s="29">
        <f t="shared" si="6"/>
        <v>857.3525894</v>
      </c>
      <c r="G172" s="29">
        <f t="shared" si="7"/>
        <v>330600.6923</v>
      </c>
      <c r="H172" s="29">
        <f t="shared" si="8"/>
        <v>176483.9754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ht="13.5" customHeight="1">
      <c r="A173" s="2">
        <f t="shared" si="1"/>
        <v>163</v>
      </c>
      <c r="B173" s="28">
        <f t="shared" si="2"/>
        <v>44774</v>
      </c>
      <c r="C173" s="29">
        <f t="shared" si="3"/>
        <v>330600.6923</v>
      </c>
      <c r="D173" s="29">
        <f t="shared" si="4"/>
        <v>2135.081995</v>
      </c>
      <c r="E173" s="29">
        <f t="shared" si="5"/>
        <v>1281.030206</v>
      </c>
      <c r="F173" s="29">
        <f t="shared" si="6"/>
        <v>854.0517884</v>
      </c>
      <c r="G173" s="29">
        <f t="shared" si="7"/>
        <v>329319.6621</v>
      </c>
      <c r="H173" s="29">
        <f t="shared" si="8"/>
        <v>177338.0272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ht="13.5" customHeight="1">
      <c r="A174" s="2">
        <f t="shared" si="1"/>
        <v>164</v>
      </c>
      <c r="B174" s="28">
        <f t="shared" si="2"/>
        <v>44805</v>
      </c>
      <c r="C174" s="29">
        <f t="shared" si="3"/>
        <v>329319.6621</v>
      </c>
      <c r="D174" s="29">
        <f t="shared" si="4"/>
        <v>2135.081995</v>
      </c>
      <c r="E174" s="29">
        <f t="shared" si="5"/>
        <v>1284.339534</v>
      </c>
      <c r="F174" s="29">
        <f t="shared" si="6"/>
        <v>850.7424604</v>
      </c>
      <c r="G174" s="29">
        <f t="shared" si="7"/>
        <v>328035.3226</v>
      </c>
      <c r="H174" s="29">
        <f t="shared" si="8"/>
        <v>178188.7697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ht="13.5" customHeight="1">
      <c r="A175" s="2">
        <f t="shared" si="1"/>
        <v>165</v>
      </c>
      <c r="B175" s="28">
        <f t="shared" si="2"/>
        <v>44835</v>
      </c>
      <c r="C175" s="29">
        <f t="shared" si="3"/>
        <v>328035.3226</v>
      </c>
      <c r="D175" s="29">
        <f t="shared" si="4"/>
        <v>2135.081995</v>
      </c>
      <c r="E175" s="29">
        <f t="shared" si="5"/>
        <v>1287.657411</v>
      </c>
      <c r="F175" s="29">
        <f t="shared" si="6"/>
        <v>847.4245833</v>
      </c>
      <c r="G175" s="29">
        <f t="shared" si="7"/>
        <v>326747.6651</v>
      </c>
      <c r="H175" s="29">
        <f t="shared" si="8"/>
        <v>179036.1942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ht="13.5" customHeight="1">
      <c r="A176" s="2">
        <f t="shared" si="1"/>
        <v>166</v>
      </c>
      <c r="B176" s="28">
        <f t="shared" si="2"/>
        <v>44866</v>
      </c>
      <c r="C176" s="29">
        <f t="shared" si="3"/>
        <v>326747.6651</v>
      </c>
      <c r="D176" s="29">
        <f t="shared" si="4"/>
        <v>2135.081995</v>
      </c>
      <c r="E176" s="29">
        <f t="shared" si="5"/>
        <v>1290.98386</v>
      </c>
      <c r="F176" s="29">
        <f t="shared" si="6"/>
        <v>844.098135</v>
      </c>
      <c r="G176" s="29">
        <f t="shared" si="7"/>
        <v>325456.6813</v>
      </c>
      <c r="H176" s="29">
        <f t="shared" si="8"/>
        <v>179880.2924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ht="13.5" customHeight="1">
      <c r="A177" s="2">
        <f t="shared" si="1"/>
        <v>167</v>
      </c>
      <c r="B177" s="28">
        <f t="shared" si="2"/>
        <v>44896</v>
      </c>
      <c r="C177" s="29">
        <f t="shared" si="3"/>
        <v>325456.6813</v>
      </c>
      <c r="D177" s="29">
        <f t="shared" si="4"/>
        <v>2135.081995</v>
      </c>
      <c r="E177" s="29">
        <f t="shared" si="5"/>
        <v>1294.318901</v>
      </c>
      <c r="F177" s="29">
        <f t="shared" si="6"/>
        <v>840.7630933</v>
      </c>
      <c r="G177" s="29">
        <f t="shared" si="7"/>
        <v>324162.3624</v>
      </c>
      <c r="H177" s="29">
        <f t="shared" si="8"/>
        <v>180721.0555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ht="13.5" customHeight="1">
      <c r="A178" s="2">
        <f t="shared" si="1"/>
        <v>168</v>
      </c>
      <c r="B178" s="28">
        <f t="shared" si="2"/>
        <v>44927</v>
      </c>
      <c r="C178" s="29">
        <f t="shared" si="3"/>
        <v>324162.3624</v>
      </c>
      <c r="D178" s="29">
        <f t="shared" si="4"/>
        <v>2135.081995</v>
      </c>
      <c r="E178" s="29">
        <f t="shared" si="5"/>
        <v>1297.662558</v>
      </c>
      <c r="F178" s="29">
        <f t="shared" si="6"/>
        <v>837.4194362</v>
      </c>
      <c r="G178" s="29">
        <f t="shared" si="7"/>
        <v>322864.6998</v>
      </c>
      <c r="H178" s="29">
        <f t="shared" si="8"/>
        <v>181558.4749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ht="13.5" customHeight="1">
      <c r="A179" s="2">
        <f t="shared" si="1"/>
        <v>169</v>
      </c>
      <c r="B179" s="28">
        <f t="shared" si="2"/>
        <v>44958</v>
      </c>
      <c r="C179" s="29">
        <f t="shared" si="3"/>
        <v>322864.6998</v>
      </c>
      <c r="D179" s="29">
        <f t="shared" si="4"/>
        <v>2135.081995</v>
      </c>
      <c r="E179" s="29">
        <f t="shared" si="5"/>
        <v>1301.014853</v>
      </c>
      <c r="F179" s="29">
        <f t="shared" si="6"/>
        <v>834.0671412</v>
      </c>
      <c r="G179" s="29">
        <f t="shared" si="7"/>
        <v>321563.685</v>
      </c>
      <c r="H179" s="29">
        <f t="shared" si="8"/>
        <v>182392.542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ht="13.5" customHeight="1">
      <c r="A180" s="2">
        <f t="shared" si="1"/>
        <v>170</v>
      </c>
      <c r="B180" s="28">
        <f t="shared" si="2"/>
        <v>44986</v>
      </c>
      <c r="C180" s="29">
        <f t="shared" si="3"/>
        <v>321563.685</v>
      </c>
      <c r="D180" s="29">
        <f t="shared" si="4"/>
        <v>2135.081995</v>
      </c>
      <c r="E180" s="29">
        <f t="shared" si="5"/>
        <v>1304.375808</v>
      </c>
      <c r="F180" s="29">
        <f t="shared" si="6"/>
        <v>830.7061862</v>
      </c>
      <c r="G180" s="29">
        <f t="shared" si="7"/>
        <v>320259.3092</v>
      </c>
      <c r="H180" s="29">
        <f t="shared" si="8"/>
        <v>183223.2482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ht="13.5" customHeight="1">
      <c r="A181" s="2">
        <f t="shared" si="1"/>
        <v>171</v>
      </c>
      <c r="B181" s="28">
        <f t="shared" si="2"/>
        <v>45017</v>
      </c>
      <c r="C181" s="29">
        <f t="shared" si="3"/>
        <v>320259.3092</v>
      </c>
      <c r="D181" s="29">
        <f t="shared" si="4"/>
        <v>2135.081995</v>
      </c>
      <c r="E181" s="29">
        <f t="shared" si="5"/>
        <v>1307.745446</v>
      </c>
      <c r="F181" s="29">
        <f t="shared" si="6"/>
        <v>827.3365487</v>
      </c>
      <c r="G181" s="29">
        <f t="shared" si="7"/>
        <v>318951.5637</v>
      </c>
      <c r="H181" s="29">
        <f t="shared" si="8"/>
        <v>184050.5848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ht="13.5" customHeight="1">
      <c r="A182" s="2">
        <f t="shared" si="1"/>
        <v>172</v>
      </c>
      <c r="B182" s="28">
        <f t="shared" si="2"/>
        <v>45047</v>
      </c>
      <c r="C182" s="29">
        <f t="shared" si="3"/>
        <v>318951.5637</v>
      </c>
      <c r="D182" s="29">
        <f t="shared" si="4"/>
        <v>2135.081995</v>
      </c>
      <c r="E182" s="29">
        <f t="shared" si="5"/>
        <v>1311.123788</v>
      </c>
      <c r="F182" s="29">
        <f t="shared" si="6"/>
        <v>823.9582063</v>
      </c>
      <c r="G182" s="29">
        <f t="shared" si="7"/>
        <v>317640.4399</v>
      </c>
      <c r="H182" s="29">
        <f t="shared" si="8"/>
        <v>184874.543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ht="13.5" customHeight="1">
      <c r="A183" s="2">
        <f t="shared" si="1"/>
        <v>173</v>
      </c>
      <c r="B183" s="28">
        <f t="shared" si="2"/>
        <v>45078</v>
      </c>
      <c r="C183" s="29">
        <f t="shared" si="3"/>
        <v>317640.4399</v>
      </c>
      <c r="D183" s="29">
        <f t="shared" si="4"/>
        <v>2135.081995</v>
      </c>
      <c r="E183" s="29">
        <f t="shared" si="5"/>
        <v>1314.510858</v>
      </c>
      <c r="F183" s="29">
        <f t="shared" si="6"/>
        <v>820.5711365</v>
      </c>
      <c r="G183" s="29">
        <f t="shared" si="7"/>
        <v>316325.9291</v>
      </c>
      <c r="H183" s="29">
        <f t="shared" si="8"/>
        <v>185695.1141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ht="13.5" customHeight="1">
      <c r="A184" s="2">
        <f t="shared" si="1"/>
        <v>174</v>
      </c>
      <c r="B184" s="28">
        <f t="shared" si="2"/>
        <v>45108</v>
      </c>
      <c r="C184" s="29">
        <f t="shared" si="3"/>
        <v>316325.9291</v>
      </c>
      <c r="D184" s="29">
        <f t="shared" si="4"/>
        <v>2135.081995</v>
      </c>
      <c r="E184" s="29">
        <f t="shared" si="5"/>
        <v>1317.906678</v>
      </c>
      <c r="F184" s="29">
        <f t="shared" si="6"/>
        <v>817.1753168</v>
      </c>
      <c r="G184" s="29">
        <f t="shared" si="7"/>
        <v>315008.0224</v>
      </c>
      <c r="H184" s="29">
        <f t="shared" si="8"/>
        <v>186512.2894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ht="13.5" customHeight="1">
      <c r="A185" s="2">
        <f t="shared" si="1"/>
        <v>175</v>
      </c>
      <c r="B185" s="28">
        <f t="shared" si="2"/>
        <v>45139</v>
      </c>
      <c r="C185" s="29">
        <f t="shared" si="3"/>
        <v>315008.0224</v>
      </c>
      <c r="D185" s="29">
        <f t="shared" si="4"/>
        <v>2135.081995</v>
      </c>
      <c r="E185" s="29">
        <f t="shared" si="5"/>
        <v>1321.31127</v>
      </c>
      <c r="F185" s="29">
        <f t="shared" si="6"/>
        <v>813.7707245</v>
      </c>
      <c r="G185" s="29">
        <f t="shared" si="7"/>
        <v>313686.7111</v>
      </c>
      <c r="H185" s="29">
        <f t="shared" si="8"/>
        <v>187326.0602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ht="13.5" customHeight="1">
      <c r="A186" s="2">
        <f t="shared" si="1"/>
        <v>176</v>
      </c>
      <c r="B186" s="28">
        <f t="shared" si="2"/>
        <v>45170</v>
      </c>
      <c r="C186" s="29">
        <f t="shared" si="3"/>
        <v>313686.7111</v>
      </c>
      <c r="D186" s="29">
        <f t="shared" si="4"/>
        <v>2135.081995</v>
      </c>
      <c r="E186" s="29">
        <f t="shared" si="5"/>
        <v>1324.724657</v>
      </c>
      <c r="F186" s="29">
        <f t="shared" si="6"/>
        <v>810.3573371</v>
      </c>
      <c r="G186" s="29">
        <f t="shared" si="7"/>
        <v>312361.9865</v>
      </c>
      <c r="H186" s="29">
        <f t="shared" si="8"/>
        <v>188136.4175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ht="13.5" customHeight="1">
      <c r="A187" s="2">
        <f t="shared" si="1"/>
        <v>177</v>
      </c>
      <c r="B187" s="28">
        <f t="shared" si="2"/>
        <v>45200</v>
      </c>
      <c r="C187" s="29">
        <f t="shared" si="3"/>
        <v>312361.9865</v>
      </c>
      <c r="D187" s="29">
        <f t="shared" si="4"/>
        <v>2135.081995</v>
      </c>
      <c r="E187" s="29">
        <f t="shared" si="5"/>
        <v>1328.146863</v>
      </c>
      <c r="F187" s="29">
        <f t="shared" si="6"/>
        <v>806.9351317</v>
      </c>
      <c r="G187" s="29">
        <f t="shared" si="7"/>
        <v>311033.8396</v>
      </c>
      <c r="H187" s="29">
        <f t="shared" si="8"/>
        <v>188943.3526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ht="13.5" customHeight="1">
      <c r="A188" s="2">
        <f t="shared" si="1"/>
        <v>178</v>
      </c>
      <c r="B188" s="28">
        <f t="shared" si="2"/>
        <v>45231</v>
      </c>
      <c r="C188" s="29">
        <f t="shared" si="3"/>
        <v>311033.8396</v>
      </c>
      <c r="D188" s="29">
        <f t="shared" si="4"/>
        <v>2135.081995</v>
      </c>
      <c r="E188" s="29">
        <f t="shared" si="5"/>
        <v>1331.577909</v>
      </c>
      <c r="F188" s="29">
        <f t="shared" si="6"/>
        <v>803.5040856</v>
      </c>
      <c r="G188" s="29">
        <f t="shared" si="7"/>
        <v>309702.2617</v>
      </c>
      <c r="H188" s="29">
        <f t="shared" si="8"/>
        <v>189746.8567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ht="13.5" customHeight="1">
      <c r="A189" s="2">
        <f t="shared" si="1"/>
        <v>179</v>
      </c>
      <c r="B189" s="28">
        <f t="shared" si="2"/>
        <v>45261</v>
      </c>
      <c r="C189" s="29">
        <f t="shared" si="3"/>
        <v>309702.2617</v>
      </c>
      <c r="D189" s="29">
        <f t="shared" si="4"/>
        <v>2135.081995</v>
      </c>
      <c r="E189" s="29">
        <f t="shared" si="5"/>
        <v>1335.017818</v>
      </c>
      <c r="F189" s="29">
        <f t="shared" si="6"/>
        <v>800.064176</v>
      </c>
      <c r="G189" s="29">
        <f t="shared" si="7"/>
        <v>308367.2439</v>
      </c>
      <c r="H189" s="29">
        <f t="shared" si="8"/>
        <v>190546.9209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ht="13.5" customHeight="1">
      <c r="A190" s="2">
        <f t="shared" si="1"/>
        <v>180</v>
      </c>
      <c r="B190" s="28">
        <f t="shared" si="2"/>
        <v>45292</v>
      </c>
      <c r="C190" s="29">
        <f t="shared" si="3"/>
        <v>308367.2439</v>
      </c>
      <c r="D190" s="29">
        <f t="shared" si="4"/>
        <v>2135.081995</v>
      </c>
      <c r="E190" s="29">
        <f t="shared" si="5"/>
        <v>1338.466615</v>
      </c>
      <c r="F190" s="29">
        <f t="shared" si="6"/>
        <v>796.61538</v>
      </c>
      <c r="G190" s="29">
        <f t="shared" si="7"/>
        <v>307028.7773</v>
      </c>
      <c r="H190" s="29">
        <f t="shared" si="8"/>
        <v>191343.5363</v>
      </c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ht="13.5" customHeight="1">
      <c r="A191" s="2">
        <f t="shared" si="1"/>
        <v>181</v>
      </c>
      <c r="B191" s="28">
        <f t="shared" si="2"/>
        <v>45323</v>
      </c>
      <c r="C191" s="29">
        <f t="shared" si="3"/>
        <v>307028.7773</v>
      </c>
      <c r="D191" s="29">
        <f t="shared" si="4"/>
        <v>2135.081995</v>
      </c>
      <c r="E191" s="29">
        <f t="shared" si="5"/>
        <v>1341.92432</v>
      </c>
      <c r="F191" s="29">
        <f t="shared" si="6"/>
        <v>793.1576746</v>
      </c>
      <c r="G191" s="29">
        <f t="shared" si="7"/>
        <v>305686.8529</v>
      </c>
      <c r="H191" s="29">
        <f t="shared" si="8"/>
        <v>192136.694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ht="13.5" customHeight="1">
      <c r="A192" s="2">
        <f t="shared" si="1"/>
        <v>182</v>
      </c>
      <c r="B192" s="28">
        <f t="shared" si="2"/>
        <v>45352</v>
      </c>
      <c r="C192" s="29">
        <f t="shared" si="3"/>
        <v>305686.8529</v>
      </c>
      <c r="D192" s="29">
        <f t="shared" si="4"/>
        <v>2135.081995</v>
      </c>
      <c r="E192" s="29">
        <f t="shared" si="5"/>
        <v>1345.390958</v>
      </c>
      <c r="F192" s="29">
        <f t="shared" si="6"/>
        <v>789.6910368</v>
      </c>
      <c r="G192" s="29">
        <f t="shared" si="7"/>
        <v>304341.462</v>
      </c>
      <c r="H192" s="29">
        <f t="shared" si="8"/>
        <v>192926.385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ht="13.5" customHeight="1">
      <c r="A193" s="2">
        <f t="shared" si="1"/>
        <v>183</v>
      </c>
      <c r="B193" s="28">
        <f t="shared" si="2"/>
        <v>45383</v>
      </c>
      <c r="C193" s="29">
        <f t="shared" si="3"/>
        <v>304341.462</v>
      </c>
      <c r="D193" s="29">
        <f t="shared" si="4"/>
        <v>2135.081995</v>
      </c>
      <c r="E193" s="29">
        <f t="shared" si="5"/>
        <v>1348.866551</v>
      </c>
      <c r="F193" s="29">
        <f t="shared" si="6"/>
        <v>786.2154435</v>
      </c>
      <c r="G193" s="29">
        <f t="shared" si="7"/>
        <v>302992.5954</v>
      </c>
      <c r="H193" s="29">
        <f t="shared" si="8"/>
        <v>193712.6004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ht="13.5" customHeight="1">
      <c r="A194" s="2">
        <f t="shared" si="1"/>
        <v>184</v>
      </c>
      <c r="B194" s="28">
        <f t="shared" si="2"/>
        <v>45413</v>
      </c>
      <c r="C194" s="29">
        <f t="shared" si="3"/>
        <v>302992.5954</v>
      </c>
      <c r="D194" s="29">
        <f t="shared" si="4"/>
        <v>2135.081995</v>
      </c>
      <c r="E194" s="29">
        <f t="shared" si="5"/>
        <v>1352.351123</v>
      </c>
      <c r="F194" s="29">
        <f t="shared" si="6"/>
        <v>782.7308715</v>
      </c>
      <c r="G194" s="29">
        <f t="shared" si="7"/>
        <v>301640.2443</v>
      </c>
      <c r="H194" s="29">
        <f t="shared" si="8"/>
        <v>194495.3313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ht="13.5" customHeight="1">
      <c r="A195" s="2">
        <f t="shared" si="1"/>
        <v>185</v>
      </c>
      <c r="B195" s="28">
        <f t="shared" si="2"/>
        <v>45444</v>
      </c>
      <c r="C195" s="29">
        <f t="shared" si="3"/>
        <v>301640.2443</v>
      </c>
      <c r="D195" s="29">
        <f t="shared" si="4"/>
        <v>2135.081995</v>
      </c>
      <c r="E195" s="29">
        <f t="shared" si="5"/>
        <v>1355.844697</v>
      </c>
      <c r="F195" s="29">
        <f t="shared" si="6"/>
        <v>779.2372978</v>
      </c>
      <c r="G195" s="29">
        <f t="shared" si="7"/>
        <v>300284.3996</v>
      </c>
      <c r="H195" s="29">
        <f t="shared" si="8"/>
        <v>195274.5686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ht="13.5" customHeight="1">
      <c r="A196" s="2">
        <f t="shared" si="1"/>
        <v>186</v>
      </c>
      <c r="B196" s="28">
        <f t="shared" si="2"/>
        <v>45474</v>
      </c>
      <c r="C196" s="29">
        <f t="shared" si="3"/>
        <v>300284.3996</v>
      </c>
      <c r="D196" s="29">
        <f t="shared" si="4"/>
        <v>2135.081995</v>
      </c>
      <c r="E196" s="29">
        <f t="shared" si="5"/>
        <v>1359.347296</v>
      </c>
      <c r="F196" s="29">
        <f t="shared" si="6"/>
        <v>775.734699</v>
      </c>
      <c r="G196" s="29">
        <f t="shared" si="7"/>
        <v>298925.0523</v>
      </c>
      <c r="H196" s="29">
        <f t="shared" si="8"/>
        <v>196050.3033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ht="13.5" customHeight="1">
      <c r="A197" s="2">
        <f t="shared" si="1"/>
        <v>187</v>
      </c>
      <c r="B197" s="28">
        <f t="shared" si="2"/>
        <v>45505</v>
      </c>
      <c r="C197" s="29">
        <f t="shared" si="3"/>
        <v>298925.0523</v>
      </c>
      <c r="D197" s="29">
        <f t="shared" si="4"/>
        <v>2135.081995</v>
      </c>
      <c r="E197" s="29">
        <f t="shared" si="5"/>
        <v>1362.858943</v>
      </c>
      <c r="F197" s="29">
        <f t="shared" si="6"/>
        <v>772.2230518</v>
      </c>
      <c r="G197" s="29">
        <f t="shared" si="7"/>
        <v>297562.1934</v>
      </c>
      <c r="H197" s="29">
        <f t="shared" si="8"/>
        <v>196822.5264</v>
      </c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ht="13.5" customHeight="1">
      <c r="A198" s="2">
        <f t="shared" si="1"/>
        <v>188</v>
      </c>
      <c r="B198" s="28">
        <f t="shared" si="2"/>
        <v>45536</v>
      </c>
      <c r="C198" s="29">
        <f t="shared" si="3"/>
        <v>297562.1934</v>
      </c>
      <c r="D198" s="29">
        <f t="shared" si="4"/>
        <v>2135.081995</v>
      </c>
      <c r="E198" s="29">
        <f t="shared" si="5"/>
        <v>1366.379662</v>
      </c>
      <c r="F198" s="29">
        <f t="shared" si="6"/>
        <v>768.7023329</v>
      </c>
      <c r="G198" s="29">
        <f t="shared" si="7"/>
        <v>296195.8137</v>
      </c>
      <c r="H198" s="29">
        <f t="shared" si="8"/>
        <v>197591.2287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ht="13.5" customHeight="1">
      <c r="A199" s="2">
        <f t="shared" si="1"/>
        <v>189</v>
      </c>
      <c r="B199" s="28">
        <f t="shared" si="2"/>
        <v>45566</v>
      </c>
      <c r="C199" s="29">
        <f t="shared" si="3"/>
        <v>296195.8137</v>
      </c>
      <c r="D199" s="29">
        <f t="shared" si="4"/>
        <v>2135.081995</v>
      </c>
      <c r="E199" s="29">
        <f t="shared" si="5"/>
        <v>1369.909476</v>
      </c>
      <c r="F199" s="29">
        <f t="shared" si="6"/>
        <v>765.1725188</v>
      </c>
      <c r="G199" s="29">
        <f t="shared" si="7"/>
        <v>294825.9042</v>
      </c>
      <c r="H199" s="29">
        <f t="shared" si="8"/>
        <v>198356.4012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ht="13.5" customHeight="1">
      <c r="A200" s="2">
        <f t="shared" si="1"/>
        <v>190</v>
      </c>
      <c r="B200" s="28">
        <f t="shared" si="2"/>
        <v>45597</v>
      </c>
      <c r="C200" s="29">
        <f t="shared" si="3"/>
        <v>294825.9042</v>
      </c>
      <c r="D200" s="29">
        <f t="shared" si="4"/>
        <v>2135.081995</v>
      </c>
      <c r="E200" s="29">
        <f t="shared" si="5"/>
        <v>1373.448409</v>
      </c>
      <c r="F200" s="29">
        <f t="shared" si="6"/>
        <v>761.633586</v>
      </c>
      <c r="G200" s="29">
        <f t="shared" si="7"/>
        <v>293452.4558</v>
      </c>
      <c r="H200" s="29">
        <f t="shared" si="8"/>
        <v>199118.0348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ht="13.5" customHeight="1">
      <c r="A201" s="2">
        <f t="shared" si="1"/>
        <v>191</v>
      </c>
      <c r="B201" s="28">
        <f t="shared" si="2"/>
        <v>45627</v>
      </c>
      <c r="C201" s="29">
        <f t="shared" si="3"/>
        <v>293452.4558</v>
      </c>
      <c r="D201" s="29">
        <f t="shared" si="4"/>
        <v>2135.081995</v>
      </c>
      <c r="E201" s="29">
        <f t="shared" si="5"/>
        <v>1376.996484</v>
      </c>
      <c r="F201" s="29">
        <f t="shared" si="6"/>
        <v>758.0855109</v>
      </c>
      <c r="G201" s="29">
        <f t="shared" si="7"/>
        <v>292075.4593</v>
      </c>
      <c r="H201" s="29">
        <f t="shared" si="8"/>
        <v>199876.1203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ht="13.5" customHeight="1">
      <c r="A202" s="2">
        <f t="shared" si="1"/>
        <v>192</v>
      </c>
      <c r="B202" s="28">
        <f t="shared" si="2"/>
        <v>45658</v>
      </c>
      <c r="C202" s="29">
        <f t="shared" si="3"/>
        <v>292075.4593</v>
      </c>
      <c r="D202" s="29">
        <f t="shared" si="4"/>
        <v>2135.081995</v>
      </c>
      <c r="E202" s="29">
        <f t="shared" si="5"/>
        <v>1380.553725</v>
      </c>
      <c r="F202" s="29">
        <f t="shared" si="6"/>
        <v>754.52827</v>
      </c>
      <c r="G202" s="29">
        <f t="shared" si="7"/>
        <v>290694.9056</v>
      </c>
      <c r="H202" s="29">
        <f t="shared" si="8"/>
        <v>200630.6486</v>
      </c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ht="13.5" customHeight="1">
      <c r="A203" s="2">
        <f t="shared" si="1"/>
        <v>193</v>
      </c>
      <c r="B203" s="28">
        <f t="shared" si="2"/>
        <v>45689</v>
      </c>
      <c r="C203" s="29">
        <f t="shared" si="3"/>
        <v>290694.9056</v>
      </c>
      <c r="D203" s="29">
        <f t="shared" si="4"/>
        <v>2135.081995</v>
      </c>
      <c r="E203" s="29">
        <f t="shared" si="5"/>
        <v>1384.120155</v>
      </c>
      <c r="F203" s="29">
        <f t="shared" si="6"/>
        <v>750.9618395</v>
      </c>
      <c r="G203" s="29">
        <f t="shared" si="7"/>
        <v>289310.7855</v>
      </c>
      <c r="H203" s="29">
        <f t="shared" si="8"/>
        <v>201381.6104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ht="13.5" customHeight="1">
      <c r="A204" s="2">
        <f t="shared" si="1"/>
        <v>194</v>
      </c>
      <c r="B204" s="28">
        <f t="shared" si="2"/>
        <v>45717</v>
      </c>
      <c r="C204" s="29">
        <f t="shared" si="3"/>
        <v>289310.7855</v>
      </c>
      <c r="D204" s="29">
        <f t="shared" si="4"/>
        <v>2135.081995</v>
      </c>
      <c r="E204" s="29">
        <f t="shared" si="5"/>
        <v>1387.695799</v>
      </c>
      <c r="F204" s="29">
        <f t="shared" si="6"/>
        <v>747.3861958</v>
      </c>
      <c r="G204" s="29">
        <f t="shared" si="7"/>
        <v>287923.0897</v>
      </c>
      <c r="H204" s="29">
        <f t="shared" si="8"/>
        <v>202128.9966</v>
      </c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ht="13.5" customHeight="1">
      <c r="A205" s="2">
        <f t="shared" si="1"/>
        <v>195</v>
      </c>
      <c r="B205" s="28">
        <f t="shared" si="2"/>
        <v>45748</v>
      </c>
      <c r="C205" s="29">
        <f t="shared" si="3"/>
        <v>287923.0897</v>
      </c>
      <c r="D205" s="29">
        <f t="shared" si="4"/>
        <v>2135.081995</v>
      </c>
      <c r="E205" s="29">
        <f t="shared" si="5"/>
        <v>1391.28068</v>
      </c>
      <c r="F205" s="29">
        <f t="shared" si="6"/>
        <v>743.801315</v>
      </c>
      <c r="G205" s="29">
        <f t="shared" si="7"/>
        <v>286531.809</v>
      </c>
      <c r="H205" s="29">
        <f t="shared" si="8"/>
        <v>202872.7979</v>
      </c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ht="13.5" customHeight="1">
      <c r="A206" s="2">
        <f t="shared" si="1"/>
        <v>196</v>
      </c>
      <c r="B206" s="28">
        <f t="shared" si="2"/>
        <v>45778</v>
      </c>
      <c r="C206" s="29">
        <f t="shared" si="3"/>
        <v>286531.809</v>
      </c>
      <c r="D206" s="29">
        <f t="shared" si="4"/>
        <v>2135.081995</v>
      </c>
      <c r="E206" s="29">
        <f t="shared" si="5"/>
        <v>1394.874821</v>
      </c>
      <c r="F206" s="29">
        <f t="shared" si="6"/>
        <v>740.2071732</v>
      </c>
      <c r="G206" s="29">
        <f t="shared" si="7"/>
        <v>285136.9342</v>
      </c>
      <c r="H206" s="29">
        <f t="shared" si="8"/>
        <v>203613.0051</v>
      </c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</row>
    <row r="207" ht="13.5" customHeight="1">
      <c r="A207" s="2">
        <f t="shared" si="1"/>
        <v>197</v>
      </c>
      <c r="B207" s="28">
        <f t="shared" si="2"/>
        <v>45809</v>
      </c>
      <c r="C207" s="29">
        <f t="shared" si="3"/>
        <v>285136.9342</v>
      </c>
      <c r="D207" s="29">
        <f t="shared" si="4"/>
        <v>2135.081995</v>
      </c>
      <c r="E207" s="29">
        <f t="shared" si="5"/>
        <v>1398.478248</v>
      </c>
      <c r="F207" s="29">
        <f t="shared" si="6"/>
        <v>736.6037466</v>
      </c>
      <c r="G207" s="29">
        <f t="shared" si="7"/>
        <v>283738.4559</v>
      </c>
      <c r="H207" s="29">
        <f t="shared" si="8"/>
        <v>204349.6088</v>
      </c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</row>
    <row r="208" ht="13.5" customHeight="1">
      <c r="A208" s="2">
        <f t="shared" si="1"/>
        <v>198</v>
      </c>
      <c r="B208" s="28">
        <f t="shared" si="2"/>
        <v>45839</v>
      </c>
      <c r="C208" s="29">
        <f t="shared" si="3"/>
        <v>283738.4559</v>
      </c>
      <c r="D208" s="29">
        <f t="shared" si="4"/>
        <v>2135.081995</v>
      </c>
      <c r="E208" s="29">
        <f t="shared" si="5"/>
        <v>1402.090983</v>
      </c>
      <c r="F208" s="29">
        <f t="shared" si="6"/>
        <v>732.9910111</v>
      </c>
      <c r="G208" s="29">
        <f t="shared" si="7"/>
        <v>282336.3649</v>
      </c>
      <c r="H208" s="29">
        <f t="shared" si="8"/>
        <v>205082.5999</v>
      </c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ht="13.5" customHeight="1">
      <c r="A209" s="2">
        <f t="shared" si="1"/>
        <v>199</v>
      </c>
      <c r="B209" s="28">
        <f t="shared" si="2"/>
        <v>45870</v>
      </c>
      <c r="C209" s="29">
        <f t="shared" si="3"/>
        <v>282336.3649</v>
      </c>
      <c r="D209" s="29">
        <f t="shared" si="4"/>
        <v>2135.081995</v>
      </c>
      <c r="E209" s="29">
        <f t="shared" si="5"/>
        <v>1405.713052</v>
      </c>
      <c r="F209" s="29">
        <f t="shared" si="6"/>
        <v>729.3689428</v>
      </c>
      <c r="G209" s="29">
        <f t="shared" si="7"/>
        <v>280930.6519</v>
      </c>
      <c r="H209" s="29">
        <f t="shared" si="8"/>
        <v>205811.9688</v>
      </c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ht="13.5" customHeight="1">
      <c r="A210" s="2">
        <f t="shared" si="1"/>
        <v>200</v>
      </c>
      <c r="B210" s="28">
        <f t="shared" si="2"/>
        <v>45901</v>
      </c>
      <c r="C210" s="29">
        <f t="shared" si="3"/>
        <v>280930.6519</v>
      </c>
      <c r="D210" s="29">
        <f t="shared" si="4"/>
        <v>2135.081995</v>
      </c>
      <c r="E210" s="29">
        <f t="shared" si="5"/>
        <v>1409.344477</v>
      </c>
      <c r="F210" s="29">
        <f t="shared" si="6"/>
        <v>725.7375174</v>
      </c>
      <c r="G210" s="29">
        <f t="shared" si="7"/>
        <v>279521.3074</v>
      </c>
      <c r="H210" s="29">
        <f t="shared" si="8"/>
        <v>206537.7063</v>
      </c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ht="13.5" customHeight="1">
      <c r="A211" s="2">
        <f t="shared" si="1"/>
        <v>201</v>
      </c>
      <c r="B211" s="28">
        <f t="shared" si="2"/>
        <v>45931</v>
      </c>
      <c r="C211" s="29">
        <f t="shared" si="3"/>
        <v>279521.3074</v>
      </c>
      <c r="D211" s="29">
        <f t="shared" si="4"/>
        <v>2135.081995</v>
      </c>
      <c r="E211" s="29">
        <f t="shared" si="5"/>
        <v>1412.985284</v>
      </c>
      <c r="F211" s="29">
        <f t="shared" si="6"/>
        <v>722.0967108</v>
      </c>
      <c r="G211" s="29">
        <f t="shared" si="7"/>
        <v>278108.3221</v>
      </c>
      <c r="H211" s="29">
        <f t="shared" si="8"/>
        <v>207259.803</v>
      </c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ht="13.5" customHeight="1">
      <c r="A212" s="2">
        <f t="shared" si="1"/>
        <v>202</v>
      </c>
      <c r="B212" s="28">
        <f t="shared" si="2"/>
        <v>45962</v>
      </c>
      <c r="C212" s="29">
        <f t="shared" si="3"/>
        <v>278108.3221</v>
      </c>
      <c r="D212" s="29">
        <f t="shared" si="4"/>
        <v>2135.081995</v>
      </c>
      <c r="E212" s="29">
        <f t="shared" si="5"/>
        <v>1416.635496</v>
      </c>
      <c r="F212" s="29">
        <f t="shared" si="6"/>
        <v>718.4464988</v>
      </c>
      <c r="G212" s="29">
        <f t="shared" si="7"/>
        <v>276691.6866</v>
      </c>
      <c r="H212" s="29">
        <f t="shared" si="8"/>
        <v>207978.2495</v>
      </c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</row>
    <row r="213" ht="13.5" customHeight="1">
      <c r="A213" s="2">
        <f t="shared" si="1"/>
        <v>203</v>
      </c>
      <c r="B213" s="28">
        <f t="shared" si="2"/>
        <v>45992</v>
      </c>
      <c r="C213" s="29">
        <f t="shared" si="3"/>
        <v>276691.6866</v>
      </c>
      <c r="D213" s="29">
        <f t="shared" si="4"/>
        <v>2135.081995</v>
      </c>
      <c r="E213" s="29">
        <f t="shared" si="5"/>
        <v>1420.295137</v>
      </c>
      <c r="F213" s="29">
        <f t="shared" si="6"/>
        <v>714.7868571</v>
      </c>
      <c r="G213" s="29">
        <f t="shared" si="7"/>
        <v>275271.3915</v>
      </c>
      <c r="H213" s="29">
        <f t="shared" si="8"/>
        <v>208693.0364</v>
      </c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</row>
    <row r="214" ht="13.5" customHeight="1">
      <c r="A214" s="2">
        <f t="shared" si="1"/>
        <v>204</v>
      </c>
      <c r="B214" s="28">
        <f t="shared" si="2"/>
        <v>46023</v>
      </c>
      <c r="C214" s="29">
        <f t="shared" si="3"/>
        <v>275271.3915</v>
      </c>
      <c r="D214" s="29">
        <f t="shared" si="4"/>
        <v>2135.081995</v>
      </c>
      <c r="E214" s="29">
        <f t="shared" si="5"/>
        <v>1423.964233</v>
      </c>
      <c r="F214" s="29">
        <f t="shared" si="6"/>
        <v>711.1177614</v>
      </c>
      <c r="G214" s="29">
        <f t="shared" si="7"/>
        <v>273847.4273</v>
      </c>
      <c r="H214" s="29">
        <f t="shared" si="8"/>
        <v>209404.1541</v>
      </c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</row>
    <row r="215" ht="13.5" customHeight="1">
      <c r="A215" s="2">
        <f t="shared" si="1"/>
        <v>205</v>
      </c>
      <c r="B215" s="28">
        <f t="shared" si="2"/>
        <v>46054</v>
      </c>
      <c r="C215" s="29">
        <f t="shared" si="3"/>
        <v>273847.4273</v>
      </c>
      <c r="D215" s="29">
        <f t="shared" si="4"/>
        <v>2135.081995</v>
      </c>
      <c r="E215" s="29">
        <f t="shared" si="5"/>
        <v>1427.642807</v>
      </c>
      <c r="F215" s="29">
        <f t="shared" si="6"/>
        <v>707.4391871</v>
      </c>
      <c r="G215" s="29">
        <f t="shared" si="7"/>
        <v>272419.7844</v>
      </c>
      <c r="H215" s="29">
        <f t="shared" si="8"/>
        <v>210111.5933</v>
      </c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</row>
    <row r="216" ht="13.5" customHeight="1">
      <c r="A216" s="2">
        <f t="shared" si="1"/>
        <v>206</v>
      </c>
      <c r="B216" s="28">
        <f t="shared" si="2"/>
        <v>46082</v>
      </c>
      <c r="C216" s="29">
        <f t="shared" si="3"/>
        <v>272419.7844</v>
      </c>
      <c r="D216" s="29">
        <f t="shared" si="4"/>
        <v>2135.081995</v>
      </c>
      <c r="E216" s="29">
        <f t="shared" si="5"/>
        <v>1431.330885</v>
      </c>
      <c r="F216" s="29">
        <f t="shared" si="6"/>
        <v>703.7511098</v>
      </c>
      <c r="G216" s="29">
        <f t="shared" si="7"/>
        <v>270988.4536</v>
      </c>
      <c r="H216" s="29">
        <f t="shared" si="8"/>
        <v>210815.3444</v>
      </c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</row>
    <row r="217" ht="13.5" customHeight="1">
      <c r="A217" s="2">
        <f t="shared" si="1"/>
        <v>207</v>
      </c>
      <c r="B217" s="28">
        <f t="shared" si="2"/>
        <v>46113</v>
      </c>
      <c r="C217" s="29">
        <f t="shared" si="3"/>
        <v>270988.4536</v>
      </c>
      <c r="D217" s="29">
        <f t="shared" si="4"/>
        <v>2135.081995</v>
      </c>
      <c r="E217" s="29">
        <f t="shared" si="5"/>
        <v>1435.028489</v>
      </c>
      <c r="F217" s="29">
        <f t="shared" si="6"/>
        <v>700.053505</v>
      </c>
      <c r="G217" s="29">
        <f t="shared" si="7"/>
        <v>269553.4251</v>
      </c>
      <c r="H217" s="29">
        <f t="shared" si="8"/>
        <v>211515.3979</v>
      </c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</row>
    <row r="218" ht="13.5" customHeight="1">
      <c r="A218" s="2">
        <f t="shared" si="1"/>
        <v>208</v>
      </c>
      <c r="B218" s="28">
        <f t="shared" si="2"/>
        <v>46143</v>
      </c>
      <c r="C218" s="29">
        <f t="shared" si="3"/>
        <v>269553.4251</v>
      </c>
      <c r="D218" s="29">
        <f t="shared" si="4"/>
        <v>2135.081995</v>
      </c>
      <c r="E218" s="29">
        <f t="shared" si="5"/>
        <v>1438.735646</v>
      </c>
      <c r="F218" s="29">
        <f t="shared" si="6"/>
        <v>696.3463481</v>
      </c>
      <c r="G218" s="29">
        <f t="shared" si="7"/>
        <v>268114.6894</v>
      </c>
      <c r="H218" s="29">
        <f t="shared" si="8"/>
        <v>212211.7443</v>
      </c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</row>
    <row r="219" ht="13.5" customHeight="1">
      <c r="A219" s="2">
        <f t="shared" si="1"/>
        <v>209</v>
      </c>
      <c r="B219" s="28">
        <f t="shared" si="2"/>
        <v>46174</v>
      </c>
      <c r="C219" s="29">
        <f t="shared" si="3"/>
        <v>268114.6894</v>
      </c>
      <c r="D219" s="29">
        <f t="shared" si="4"/>
        <v>2135.081995</v>
      </c>
      <c r="E219" s="29">
        <f t="shared" si="5"/>
        <v>1442.45238</v>
      </c>
      <c r="F219" s="29">
        <f t="shared" si="6"/>
        <v>692.6296144</v>
      </c>
      <c r="G219" s="29">
        <f t="shared" si="7"/>
        <v>266672.237</v>
      </c>
      <c r="H219" s="29">
        <f t="shared" si="8"/>
        <v>212904.3739</v>
      </c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</row>
    <row r="220" ht="13.5" customHeight="1">
      <c r="A220" s="2">
        <f t="shared" si="1"/>
        <v>210</v>
      </c>
      <c r="B220" s="28">
        <f t="shared" si="2"/>
        <v>46204</v>
      </c>
      <c r="C220" s="29">
        <f t="shared" si="3"/>
        <v>266672.237</v>
      </c>
      <c r="D220" s="29">
        <f t="shared" si="4"/>
        <v>2135.081995</v>
      </c>
      <c r="E220" s="29">
        <f t="shared" si="5"/>
        <v>1446.178715</v>
      </c>
      <c r="F220" s="29">
        <f t="shared" si="6"/>
        <v>688.903279</v>
      </c>
      <c r="G220" s="29">
        <f t="shared" si="7"/>
        <v>265226.0583</v>
      </c>
      <c r="H220" s="29">
        <f t="shared" si="8"/>
        <v>213593.2772</v>
      </c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</row>
    <row r="221" ht="13.5" customHeight="1">
      <c r="A221" s="2">
        <f t="shared" si="1"/>
        <v>211</v>
      </c>
      <c r="B221" s="28">
        <f t="shared" si="2"/>
        <v>46235</v>
      </c>
      <c r="C221" s="29">
        <f t="shared" si="3"/>
        <v>265226.0583</v>
      </c>
      <c r="D221" s="29">
        <f t="shared" si="4"/>
        <v>2135.081995</v>
      </c>
      <c r="E221" s="29">
        <f t="shared" si="5"/>
        <v>1449.914677</v>
      </c>
      <c r="F221" s="29">
        <f t="shared" si="6"/>
        <v>685.1673174</v>
      </c>
      <c r="G221" s="29">
        <f t="shared" si="7"/>
        <v>263776.1437</v>
      </c>
      <c r="H221" s="29">
        <f t="shared" si="8"/>
        <v>214278.4445</v>
      </c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</row>
    <row r="222" ht="13.5" customHeight="1">
      <c r="A222" s="2">
        <f t="shared" si="1"/>
        <v>212</v>
      </c>
      <c r="B222" s="28">
        <f t="shared" si="2"/>
        <v>46266</v>
      </c>
      <c r="C222" s="29">
        <f t="shared" si="3"/>
        <v>263776.1437</v>
      </c>
      <c r="D222" s="29">
        <f t="shared" si="4"/>
        <v>2135.081995</v>
      </c>
      <c r="E222" s="29">
        <f t="shared" si="5"/>
        <v>1453.66029</v>
      </c>
      <c r="F222" s="29">
        <f t="shared" si="6"/>
        <v>681.4217044</v>
      </c>
      <c r="G222" s="29">
        <f t="shared" si="7"/>
        <v>262322.4834</v>
      </c>
      <c r="H222" s="29">
        <f t="shared" si="8"/>
        <v>214959.8662</v>
      </c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</row>
    <row r="223" ht="13.5" customHeight="1">
      <c r="A223" s="2">
        <f t="shared" si="1"/>
        <v>213</v>
      </c>
      <c r="B223" s="28">
        <f t="shared" si="2"/>
        <v>46296</v>
      </c>
      <c r="C223" s="29">
        <f t="shared" si="3"/>
        <v>262322.4834</v>
      </c>
      <c r="D223" s="29">
        <f t="shared" si="4"/>
        <v>2135.081995</v>
      </c>
      <c r="E223" s="29">
        <f t="shared" si="5"/>
        <v>1457.415579</v>
      </c>
      <c r="F223" s="29">
        <f t="shared" si="6"/>
        <v>677.6664154</v>
      </c>
      <c r="G223" s="29">
        <f t="shared" si="7"/>
        <v>260865.0678</v>
      </c>
      <c r="H223" s="29">
        <f t="shared" si="8"/>
        <v>215637.5326</v>
      </c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</row>
    <row r="224" ht="13.5" customHeight="1">
      <c r="A224" s="2">
        <f t="shared" si="1"/>
        <v>214</v>
      </c>
      <c r="B224" s="28">
        <f t="shared" si="2"/>
        <v>46327</v>
      </c>
      <c r="C224" s="29">
        <f t="shared" si="3"/>
        <v>260865.0678</v>
      </c>
      <c r="D224" s="29">
        <f t="shared" si="4"/>
        <v>2135.081995</v>
      </c>
      <c r="E224" s="29">
        <f t="shared" si="5"/>
        <v>1461.180569</v>
      </c>
      <c r="F224" s="29">
        <f t="shared" si="6"/>
        <v>673.9014251</v>
      </c>
      <c r="G224" s="29">
        <f t="shared" si="7"/>
        <v>259403.8872</v>
      </c>
      <c r="H224" s="29">
        <f t="shared" si="8"/>
        <v>216311.434</v>
      </c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</row>
    <row r="225" ht="13.5" customHeight="1">
      <c r="A225" s="2">
        <f t="shared" si="1"/>
        <v>215</v>
      </c>
      <c r="B225" s="28">
        <f t="shared" si="2"/>
        <v>46357</v>
      </c>
      <c r="C225" s="29">
        <f t="shared" si="3"/>
        <v>259403.8872</v>
      </c>
      <c r="D225" s="29">
        <f t="shared" si="4"/>
        <v>2135.081995</v>
      </c>
      <c r="E225" s="29">
        <f t="shared" si="5"/>
        <v>1464.955286</v>
      </c>
      <c r="F225" s="29">
        <f t="shared" si="6"/>
        <v>670.1267086</v>
      </c>
      <c r="G225" s="29">
        <f t="shared" si="7"/>
        <v>257938.9319</v>
      </c>
      <c r="H225" s="29">
        <f t="shared" si="8"/>
        <v>216981.5608</v>
      </c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</row>
    <row r="226" ht="13.5" customHeight="1">
      <c r="A226" s="2">
        <f t="shared" si="1"/>
        <v>216</v>
      </c>
      <c r="B226" s="28">
        <f t="shared" si="2"/>
        <v>46388</v>
      </c>
      <c r="C226" s="29">
        <f t="shared" si="3"/>
        <v>257938.9319</v>
      </c>
      <c r="D226" s="29">
        <f t="shared" si="4"/>
        <v>2135.081995</v>
      </c>
      <c r="E226" s="29">
        <f t="shared" si="5"/>
        <v>1468.739754</v>
      </c>
      <c r="F226" s="29">
        <f t="shared" si="6"/>
        <v>666.3422408</v>
      </c>
      <c r="G226" s="29">
        <f t="shared" si="7"/>
        <v>256470.1922</v>
      </c>
      <c r="H226" s="29">
        <f t="shared" si="8"/>
        <v>217647.903</v>
      </c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</row>
    <row r="227" ht="13.5" customHeight="1">
      <c r="A227" s="2">
        <f t="shared" si="1"/>
        <v>217</v>
      </c>
      <c r="B227" s="28">
        <f t="shared" si="2"/>
        <v>46419</v>
      </c>
      <c r="C227" s="29">
        <f t="shared" si="3"/>
        <v>256470.1922</v>
      </c>
      <c r="D227" s="29">
        <f t="shared" si="4"/>
        <v>2135.081995</v>
      </c>
      <c r="E227" s="29">
        <f t="shared" si="5"/>
        <v>1472.533998</v>
      </c>
      <c r="F227" s="29">
        <f t="shared" si="6"/>
        <v>662.5479965</v>
      </c>
      <c r="G227" s="29">
        <f t="shared" si="7"/>
        <v>254997.6582</v>
      </c>
      <c r="H227" s="29">
        <f t="shared" si="8"/>
        <v>218310.451</v>
      </c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</row>
    <row r="228" ht="13.5" customHeight="1">
      <c r="A228" s="2">
        <f t="shared" si="1"/>
        <v>218</v>
      </c>
      <c r="B228" s="28">
        <f t="shared" si="2"/>
        <v>46447</v>
      </c>
      <c r="C228" s="29">
        <f t="shared" si="3"/>
        <v>254997.6582</v>
      </c>
      <c r="D228" s="29">
        <f t="shared" si="4"/>
        <v>2135.081995</v>
      </c>
      <c r="E228" s="29">
        <f t="shared" si="5"/>
        <v>1476.338044</v>
      </c>
      <c r="F228" s="29">
        <f t="shared" si="6"/>
        <v>658.7439503</v>
      </c>
      <c r="G228" s="29">
        <f t="shared" si="7"/>
        <v>253521.3201</v>
      </c>
      <c r="H228" s="29">
        <f t="shared" si="8"/>
        <v>218969.1949</v>
      </c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</row>
    <row r="229" ht="13.5" customHeight="1">
      <c r="A229" s="2">
        <f t="shared" si="1"/>
        <v>219</v>
      </c>
      <c r="B229" s="28">
        <f t="shared" si="2"/>
        <v>46478</v>
      </c>
      <c r="C229" s="29">
        <f t="shared" si="3"/>
        <v>253521.3201</v>
      </c>
      <c r="D229" s="29">
        <f t="shared" si="4"/>
        <v>2135.081995</v>
      </c>
      <c r="E229" s="29">
        <f t="shared" si="5"/>
        <v>1480.151918</v>
      </c>
      <c r="F229" s="29">
        <f t="shared" si="6"/>
        <v>654.930077</v>
      </c>
      <c r="G229" s="29">
        <f t="shared" si="7"/>
        <v>252041.1682</v>
      </c>
      <c r="H229" s="29">
        <f t="shared" si="8"/>
        <v>219624.125</v>
      </c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</row>
    <row r="230" ht="13.5" customHeight="1">
      <c r="A230" s="2">
        <f t="shared" si="1"/>
        <v>220</v>
      </c>
      <c r="B230" s="28">
        <f t="shared" si="2"/>
        <v>46508</v>
      </c>
      <c r="C230" s="29">
        <f t="shared" si="3"/>
        <v>252041.1682</v>
      </c>
      <c r="D230" s="29">
        <f t="shared" si="4"/>
        <v>2135.081995</v>
      </c>
      <c r="E230" s="29">
        <f t="shared" si="5"/>
        <v>1483.975643</v>
      </c>
      <c r="F230" s="29">
        <f t="shared" si="6"/>
        <v>651.1063512</v>
      </c>
      <c r="G230" s="29">
        <f t="shared" si="7"/>
        <v>250557.1926</v>
      </c>
      <c r="H230" s="29">
        <f t="shared" si="8"/>
        <v>220275.2314</v>
      </c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</row>
    <row r="231" ht="13.5" customHeight="1">
      <c r="A231" s="2">
        <f t="shared" si="1"/>
        <v>221</v>
      </c>
      <c r="B231" s="28">
        <f t="shared" si="2"/>
        <v>46539</v>
      </c>
      <c r="C231" s="29">
        <f t="shared" si="3"/>
        <v>250557.1926</v>
      </c>
      <c r="D231" s="29">
        <f t="shared" si="4"/>
        <v>2135.081995</v>
      </c>
      <c r="E231" s="29">
        <f t="shared" si="5"/>
        <v>1487.809247</v>
      </c>
      <c r="F231" s="29">
        <f t="shared" si="6"/>
        <v>647.2727475</v>
      </c>
      <c r="G231" s="29">
        <f t="shared" si="7"/>
        <v>249069.3833</v>
      </c>
      <c r="H231" s="29">
        <f t="shared" si="8"/>
        <v>220922.5041</v>
      </c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</row>
    <row r="232" ht="13.5" customHeight="1">
      <c r="A232" s="2">
        <f t="shared" si="1"/>
        <v>222</v>
      </c>
      <c r="B232" s="28">
        <f t="shared" si="2"/>
        <v>46569</v>
      </c>
      <c r="C232" s="29">
        <f t="shared" si="3"/>
        <v>249069.3833</v>
      </c>
      <c r="D232" s="29">
        <f t="shared" si="4"/>
        <v>2135.081995</v>
      </c>
      <c r="E232" s="29">
        <f t="shared" si="5"/>
        <v>1491.652754</v>
      </c>
      <c r="F232" s="29">
        <f t="shared" si="6"/>
        <v>643.4292403</v>
      </c>
      <c r="G232" s="29">
        <f t="shared" si="7"/>
        <v>247577.7306</v>
      </c>
      <c r="H232" s="29">
        <f t="shared" si="8"/>
        <v>221565.9334</v>
      </c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</row>
    <row r="233" ht="13.5" customHeight="1">
      <c r="A233" s="2">
        <f t="shared" si="1"/>
        <v>223</v>
      </c>
      <c r="B233" s="28">
        <f t="shared" si="2"/>
        <v>46600</v>
      </c>
      <c r="C233" s="29">
        <f t="shared" si="3"/>
        <v>247577.7306</v>
      </c>
      <c r="D233" s="29">
        <f t="shared" si="4"/>
        <v>2135.081995</v>
      </c>
      <c r="E233" s="29">
        <f t="shared" si="5"/>
        <v>1495.506191</v>
      </c>
      <c r="F233" s="29">
        <f t="shared" si="6"/>
        <v>639.575804</v>
      </c>
      <c r="G233" s="29">
        <f t="shared" si="7"/>
        <v>246082.2244</v>
      </c>
      <c r="H233" s="29">
        <f t="shared" si="8"/>
        <v>222205.5092</v>
      </c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</row>
    <row r="234" ht="13.5" customHeight="1">
      <c r="A234" s="2">
        <f t="shared" si="1"/>
        <v>224</v>
      </c>
      <c r="B234" s="28">
        <f t="shared" si="2"/>
        <v>46631</v>
      </c>
      <c r="C234" s="29">
        <f t="shared" si="3"/>
        <v>246082.2244</v>
      </c>
      <c r="D234" s="29">
        <f t="shared" si="4"/>
        <v>2135.081995</v>
      </c>
      <c r="E234" s="29">
        <f t="shared" si="5"/>
        <v>1499.369582</v>
      </c>
      <c r="F234" s="29">
        <f t="shared" si="6"/>
        <v>635.712413</v>
      </c>
      <c r="G234" s="29">
        <f t="shared" si="7"/>
        <v>244582.8548</v>
      </c>
      <c r="H234" s="29">
        <f t="shared" si="8"/>
        <v>222841.2216</v>
      </c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</row>
    <row r="235" ht="13.5" customHeight="1">
      <c r="A235" s="2">
        <f t="shared" si="1"/>
        <v>225</v>
      </c>
      <c r="B235" s="28">
        <f t="shared" si="2"/>
        <v>46661</v>
      </c>
      <c r="C235" s="29">
        <f t="shared" si="3"/>
        <v>244582.8548</v>
      </c>
      <c r="D235" s="29">
        <f t="shared" si="4"/>
        <v>2135.081995</v>
      </c>
      <c r="E235" s="29">
        <f t="shared" si="5"/>
        <v>1503.242953</v>
      </c>
      <c r="F235" s="29">
        <f t="shared" si="6"/>
        <v>631.8390416</v>
      </c>
      <c r="G235" s="29">
        <f t="shared" si="7"/>
        <v>243079.6118</v>
      </c>
      <c r="H235" s="29">
        <f t="shared" si="8"/>
        <v>223473.0606</v>
      </c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</row>
    <row r="236" ht="13.5" customHeight="1">
      <c r="A236" s="2">
        <f t="shared" si="1"/>
        <v>226</v>
      </c>
      <c r="B236" s="28">
        <f t="shared" si="2"/>
        <v>46692</v>
      </c>
      <c r="C236" s="29">
        <f t="shared" si="3"/>
        <v>243079.6118</v>
      </c>
      <c r="D236" s="29">
        <f t="shared" si="4"/>
        <v>2135.081995</v>
      </c>
      <c r="E236" s="29">
        <f t="shared" si="5"/>
        <v>1507.126331</v>
      </c>
      <c r="F236" s="29">
        <f t="shared" si="6"/>
        <v>627.9556639</v>
      </c>
      <c r="G236" s="29">
        <f t="shared" si="7"/>
        <v>241572.4855</v>
      </c>
      <c r="H236" s="29">
        <f t="shared" si="8"/>
        <v>224101.0163</v>
      </c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</row>
    <row r="237" ht="13.5" customHeight="1">
      <c r="A237" s="2">
        <f t="shared" si="1"/>
        <v>227</v>
      </c>
      <c r="B237" s="28">
        <f t="shared" si="2"/>
        <v>46722</v>
      </c>
      <c r="C237" s="29">
        <f t="shared" si="3"/>
        <v>241572.4855</v>
      </c>
      <c r="D237" s="29">
        <f t="shared" si="4"/>
        <v>2135.081995</v>
      </c>
      <c r="E237" s="29">
        <f t="shared" si="5"/>
        <v>1511.01974</v>
      </c>
      <c r="F237" s="29">
        <f t="shared" si="6"/>
        <v>624.0622543</v>
      </c>
      <c r="G237" s="29">
        <f t="shared" si="7"/>
        <v>240061.4658</v>
      </c>
      <c r="H237" s="29">
        <f t="shared" si="8"/>
        <v>224725.0785</v>
      </c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</row>
    <row r="238" ht="13.5" customHeight="1">
      <c r="A238" s="2">
        <f t="shared" si="1"/>
        <v>228</v>
      </c>
      <c r="B238" s="28">
        <f t="shared" si="2"/>
        <v>46753</v>
      </c>
      <c r="C238" s="29">
        <f t="shared" si="3"/>
        <v>240061.4658</v>
      </c>
      <c r="D238" s="29">
        <f t="shared" si="4"/>
        <v>2135.081995</v>
      </c>
      <c r="E238" s="29">
        <f t="shared" si="5"/>
        <v>1514.923208</v>
      </c>
      <c r="F238" s="29">
        <f t="shared" si="6"/>
        <v>620.1587866</v>
      </c>
      <c r="G238" s="29">
        <f t="shared" si="7"/>
        <v>238546.5426</v>
      </c>
      <c r="H238" s="29">
        <f t="shared" si="8"/>
        <v>225345.2373</v>
      </c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</row>
    <row r="239" ht="13.5" customHeight="1">
      <c r="A239" s="2">
        <f t="shared" si="1"/>
        <v>229</v>
      </c>
      <c r="B239" s="28">
        <f t="shared" si="2"/>
        <v>46784</v>
      </c>
      <c r="C239" s="29">
        <f t="shared" si="3"/>
        <v>238546.5426</v>
      </c>
      <c r="D239" s="29">
        <f t="shared" si="4"/>
        <v>2135.081995</v>
      </c>
      <c r="E239" s="29">
        <f t="shared" si="5"/>
        <v>1518.83676</v>
      </c>
      <c r="F239" s="29">
        <f t="shared" si="6"/>
        <v>616.245235</v>
      </c>
      <c r="G239" s="29">
        <f t="shared" si="7"/>
        <v>237027.7058</v>
      </c>
      <c r="H239" s="29">
        <f t="shared" si="8"/>
        <v>225961.4826</v>
      </c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</row>
    <row r="240" ht="13.5" customHeight="1">
      <c r="A240" s="2">
        <f t="shared" si="1"/>
        <v>230</v>
      </c>
      <c r="B240" s="28">
        <f t="shared" si="2"/>
        <v>46813</v>
      </c>
      <c r="C240" s="29">
        <f t="shared" si="3"/>
        <v>237027.7058</v>
      </c>
      <c r="D240" s="29">
        <f t="shared" si="4"/>
        <v>2135.081995</v>
      </c>
      <c r="E240" s="29">
        <f t="shared" si="5"/>
        <v>1522.760421</v>
      </c>
      <c r="F240" s="29">
        <f t="shared" si="6"/>
        <v>612.3215733</v>
      </c>
      <c r="G240" s="29">
        <f t="shared" si="7"/>
        <v>235504.9454</v>
      </c>
      <c r="H240" s="29">
        <f t="shared" si="8"/>
        <v>226573.8041</v>
      </c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</row>
    <row r="241" ht="13.5" customHeight="1">
      <c r="A241" s="2">
        <f t="shared" si="1"/>
        <v>231</v>
      </c>
      <c r="B241" s="28">
        <f t="shared" si="2"/>
        <v>46844</v>
      </c>
      <c r="C241" s="29">
        <f t="shared" si="3"/>
        <v>235504.9454</v>
      </c>
      <c r="D241" s="29">
        <f t="shared" si="4"/>
        <v>2135.081995</v>
      </c>
      <c r="E241" s="29">
        <f t="shared" si="5"/>
        <v>1526.694219</v>
      </c>
      <c r="F241" s="29">
        <f t="shared" si="6"/>
        <v>608.3877756</v>
      </c>
      <c r="G241" s="29">
        <f t="shared" si="7"/>
        <v>233978.2512</v>
      </c>
      <c r="H241" s="29">
        <f t="shared" si="8"/>
        <v>227182.1919</v>
      </c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</row>
    <row r="242" ht="13.5" customHeight="1">
      <c r="A242" s="2">
        <f t="shared" si="1"/>
        <v>232</v>
      </c>
      <c r="B242" s="28">
        <f t="shared" si="2"/>
        <v>46874</v>
      </c>
      <c r="C242" s="29">
        <f t="shared" si="3"/>
        <v>233978.2512</v>
      </c>
      <c r="D242" s="29">
        <f t="shared" si="4"/>
        <v>2135.081995</v>
      </c>
      <c r="E242" s="29">
        <f t="shared" si="5"/>
        <v>1530.638179</v>
      </c>
      <c r="F242" s="29">
        <f t="shared" si="6"/>
        <v>604.4438155</v>
      </c>
      <c r="G242" s="29">
        <f t="shared" si="7"/>
        <v>232447.613</v>
      </c>
      <c r="H242" s="29">
        <f t="shared" si="8"/>
        <v>227786.6357</v>
      </c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</row>
    <row r="243" ht="13.5" customHeight="1">
      <c r="A243" s="2">
        <f t="shared" si="1"/>
        <v>233</v>
      </c>
      <c r="B243" s="28">
        <f t="shared" si="2"/>
        <v>46905</v>
      </c>
      <c r="C243" s="29">
        <f t="shared" si="3"/>
        <v>232447.613</v>
      </c>
      <c r="D243" s="29">
        <f t="shared" si="4"/>
        <v>2135.081995</v>
      </c>
      <c r="E243" s="29">
        <f t="shared" si="5"/>
        <v>1534.592328</v>
      </c>
      <c r="F243" s="29">
        <f t="shared" si="6"/>
        <v>600.4896669</v>
      </c>
      <c r="G243" s="29">
        <f t="shared" si="7"/>
        <v>230913.0207</v>
      </c>
      <c r="H243" s="29">
        <f t="shared" si="8"/>
        <v>228387.1254</v>
      </c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</row>
    <row r="244" ht="13.5" customHeight="1">
      <c r="A244" s="2">
        <f t="shared" si="1"/>
        <v>234</v>
      </c>
      <c r="B244" s="28">
        <f t="shared" si="2"/>
        <v>46935</v>
      </c>
      <c r="C244" s="29">
        <f t="shared" si="3"/>
        <v>230913.0207</v>
      </c>
      <c r="D244" s="29">
        <f t="shared" si="4"/>
        <v>2135.081995</v>
      </c>
      <c r="E244" s="29">
        <f t="shared" si="5"/>
        <v>1538.556691</v>
      </c>
      <c r="F244" s="29">
        <f t="shared" si="6"/>
        <v>596.5253034</v>
      </c>
      <c r="G244" s="29">
        <f t="shared" si="7"/>
        <v>229374.464</v>
      </c>
      <c r="H244" s="29">
        <f t="shared" si="8"/>
        <v>228983.6507</v>
      </c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</row>
    <row r="245" ht="13.5" customHeight="1">
      <c r="A245" s="2">
        <f t="shared" si="1"/>
        <v>235</v>
      </c>
      <c r="B245" s="28">
        <f t="shared" si="2"/>
        <v>46966</v>
      </c>
      <c r="C245" s="29">
        <f t="shared" si="3"/>
        <v>229374.464</v>
      </c>
      <c r="D245" s="29">
        <f t="shared" si="4"/>
        <v>2135.081995</v>
      </c>
      <c r="E245" s="29">
        <f t="shared" si="5"/>
        <v>1542.531296</v>
      </c>
      <c r="F245" s="29">
        <f t="shared" si="6"/>
        <v>592.5506986</v>
      </c>
      <c r="G245" s="29">
        <f t="shared" si="7"/>
        <v>227831.9327</v>
      </c>
      <c r="H245" s="29">
        <f t="shared" si="8"/>
        <v>229576.2014</v>
      </c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</row>
    <row r="246" ht="13.5" customHeight="1">
      <c r="A246" s="2">
        <f t="shared" si="1"/>
        <v>236</v>
      </c>
      <c r="B246" s="28">
        <f t="shared" si="2"/>
        <v>46997</v>
      </c>
      <c r="C246" s="29">
        <f t="shared" si="3"/>
        <v>227831.9327</v>
      </c>
      <c r="D246" s="29">
        <f t="shared" si="4"/>
        <v>2135.081995</v>
      </c>
      <c r="E246" s="29">
        <f t="shared" si="5"/>
        <v>1546.516168</v>
      </c>
      <c r="F246" s="29">
        <f t="shared" si="6"/>
        <v>588.5658261</v>
      </c>
      <c r="G246" s="29">
        <f t="shared" si="7"/>
        <v>226285.4165</v>
      </c>
      <c r="H246" s="29">
        <f t="shared" si="8"/>
        <v>230164.7672</v>
      </c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</row>
    <row r="247" ht="13.5" customHeight="1">
      <c r="A247" s="2">
        <f t="shared" si="1"/>
        <v>237</v>
      </c>
      <c r="B247" s="28">
        <f t="shared" si="2"/>
        <v>47027</v>
      </c>
      <c r="C247" s="29">
        <f t="shared" si="3"/>
        <v>226285.4165</v>
      </c>
      <c r="D247" s="29">
        <f t="shared" si="4"/>
        <v>2135.081995</v>
      </c>
      <c r="E247" s="29">
        <f t="shared" si="5"/>
        <v>1550.511335</v>
      </c>
      <c r="F247" s="29">
        <f t="shared" si="6"/>
        <v>584.5706593</v>
      </c>
      <c r="G247" s="29">
        <f t="shared" si="7"/>
        <v>224734.9052</v>
      </c>
      <c r="H247" s="29">
        <f t="shared" si="8"/>
        <v>230749.3379</v>
      </c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</row>
    <row r="248" ht="13.5" customHeight="1">
      <c r="A248" s="2">
        <f t="shared" si="1"/>
        <v>238</v>
      </c>
      <c r="B248" s="28">
        <f t="shared" si="2"/>
        <v>47058</v>
      </c>
      <c r="C248" s="29">
        <f t="shared" si="3"/>
        <v>224734.9052</v>
      </c>
      <c r="D248" s="29">
        <f t="shared" si="4"/>
        <v>2135.081995</v>
      </c>
      <c r="E248" s="29">
        <f t="shared" si="5"/>
        <v>1554.516823</v>
      </c>
      <c r="F248" s="29">
        <f t="shared" si="6"/>
        <v>580.5651717</v>
      </c>
      <c r="G248" s="29">
        <f t="shared" si="7"/>
        <v>223180.3884</v>
      </c>
      <c r="H248" s="29">
        <f t="shared" si="8"/>
        <v>231329.903</v>
      </c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</row>
    <row r="249" ht="13.5" customHeight="1">
      <c r="A249" s="2">
        <f t="shared" si="1"/>
        <v>239</v>
      </c>
      <c r="B249" s="28">
        <f t="shared" si="2"/>
        <v>47088</v>
      </c>
      <c r="C249" s="29">
        <f t="shared" si="3"/>
        <v>223180.3884</v>
      </c>
      <c r="D249" s="29">
        <f t="shared" si="4"/>
        <v>2135.081995</v>
      </c>
      <c r="E249" s="29">
        <f t="shared" si="5"/>
        <v>1558.532658</v>
      </c>
      <c r="F249" s="29">
        <f t="shared" si="6"/>
        <v>576.5493366</v>
      </c>
      <c r="G249" s="29">
        <f t="shared" si="7"/>
        <v>221621.8557</v>
      </c>
      <c r="H249" s="29">
        <f t="shared" si="8"/>
        <v>231906.4524</v>
      </c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</row>
    <row r="250" ht="13.5" customHeight="1">
      <c r="A250" s="2">
        <f t="shared" si="1"/>
        <v>240</v>
      </c>
      <c r="B250" s="28">
        <f t="shared" si="2"/>
        <v>47119</v>
      </c>
      <c r="C250" s="29">
        <f t="shared" si="3"/>
        <v>221621.8557</v>
      </c>
      <c r="D250" s="29">
        <f t="shared" si="4"/>
        <v>2135.081995</v>
      </c>
      <c r="E250" s="29">
        <f t="shared" si="5"/>
        <v>1562.558867</v>
      </c>
      <c r="F250" s="29">
        <f t="shared" si="6"/>
        <v>572.5231272</v>
      </c>
      <c r="G250" s="29">
        <f t="shared" si="7"/>
        <v>220059.2968</v>
      </c>
      <c r="H250" s="29">
        <f t="shared" si="8"/>
        <v>232478.9755</v>
      </c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</row>
    <row r="251" ht="13.5" customHeight="1">
      <c r="A251" s="2">
        <f t="shared" si="1"/>
        <v>241</v>
      </c>
      <c r="B251" s="28">
        <f t="shared" si="2"/>
        <v>47150</v>
      </c>
      <c r="C251" s="29">
        <f t="shared" si="3"/>
        <v>220059.2968</v>
      </c>
      <c r="D251" s="29">
        <f t="shared" si="4"/>
        <v>2135.081995</v>
      </c>
      <c r="E251" s="29">
        <f t="shared" si="5"/>
        <v>1566.595478</v>
      </c>
      <c r="F251" s="29">
        <f t="shared" si="6"/>
        <v>568.4865168</v>
      </c>
      <c r="G251" s="29">
        <f t="shared" si="7"/>
        <v>218492.7013</v>
      </c>
      <c r="H251" s="29">
        <f t="shared" si="8"/>
        <v>233047.462</v>
      </c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</row>
    <row r="252" ht="13.5" customHeight="1">
      <c r="A252" s="2">
        <f t="shared" si="1"/>
        <v>242</v>
      </c>
      <c r="B252" s="28">
        <f t="shared" si="2"/>
        <v>47178</v>
      </c>
      <c r="C252" s="29">
        <f t="shared" si="3"/>
        <v>218492.7013</v>
      </c>
      <c r="D252" s="29">
        <f t="shared" si="4"/>
        <v>2135.081995</v>
      </c>
      <c r="E252" s="29">
        <f t="shared" si="5"/>
        <v>1570.642516</v>
      </c>
      <c r="F252" s="29">
        <f t="shared" si="6"/>
        <v>564.4394785</v>
      </c>
      <c r="G252" s="29">
        <f t="shared" si="7"/>
        <v>216922.0588</v>
      </c>
      <c r="H252" s="29">
        <f t="shared" si="8"/>
        <v>233611.9015</v>
      </c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</row>
    <row r="253" ht="13.5" customHeight="1">
      <c r="A253" s="2">
        <f t="shared" si="1"/>
        <v>243</v>
      </c>
      <c r="B253" s="28">
        <f t="shared" si="2"/>
        <v>47209</v>
      </c>
      <c r="C253" s="29">
        <f t="shared" si="3"/>
        <v>216922.0588</v>
      </c>
      <c r="D253" s="29">
        <f t="shared" si="4"/>
        <v>2135.081995</v>
      </c>
      <c r="E253" s="29">
        <f t="shared" si="5"/>
        <v>1574.700009</v>
      </c>
      <c r="F253" s="29">
        <f t="shared" si="6"/>
        <v>560.3819853</v>
      </c>
      <c r="G253" s="29">
        <f t="shared" si="7"/>
        <v>215347.3588</v>
      </c>
      <c r="H253" s="29">
        <f t="shared" si="8"/>
        <v>234172.2835</v>
      </c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</row>
    <row r="254" ht="13.5" customHeight="1">
      <c r="A254" s="2">
        <f t="shared" si="1"/>
        <v>244</v>
      </c>
      <c r="B254" s="28">
        <f t="shared" si="2"/>
        <v>47239</v>
      </c>
      <c r="C254" s="29">
        <f t="shared" si="3"/>
        <v>215347.3588</v>
      </c>
      <c r="D254" s="29">
        <f t="shared" si="4"/>
        <v>2135.081995</v>
      </c>
      <c r="E254" s="29">
        <f t="shared" si="5"/>
        <v>1578.767984</v>
      </c>
      <c r="F254" s="29">
        <f t="shared" si="6"/>
        <v>556.3140103</v>
      </c>
      <c r="G254" s="29">
        <f t="shared" si="7"/>
        <v>213768.5908</v>
      </c>
      <c r="H254" s="29">
        <f t="shared" si="8"/>
        <v>234728.5975</v>
      </c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</row>
    <row r="255" ht="13.5" customHeight="1">
      <c r="A255" s="2">
        <f t="shared" si="1"/>
        <v>245</v>
      </c>
      <c r="B255" s="28">
        <f t="shared" si="2"/>
        <v>47270</v>
      </c>
      <c r="C255" s="29">
        <f t="shared" si="3"/>
        <v>213768.5908</v>
      </c>
      <c r="D255" s="29">
        <f t="shared" si="4"/>
        <v>2135.081995</v>
      </c>
      <c r="E255" s="29">
        <f t="shared" si="5"/>
        <v>1582.846468</v>
      </c>
      <c r="F255" s="29">
        <f t="shared" si="6"/>
        <v>552.2355263</v>
      </c>
      <c r="G255" s="29">
        <f t="shared" si="7"/>
        <v>212185.7444</v>
      </c>
      <c r="H255" s="29">
        <f t="shared" si="8"/>
        <v>235280.833</v>
      </c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</row>
    <row r="256" ht="13.5" customHeight="1">
      <c r="A256" s="2">
        <f t="shared" si="1"/>
        <v>246</v>
      </c>
      <c r="B256" s="28">
        <f t="shared" si="2"/>
        <v>47300</v>
      </c>
      <c r="C256" s="29">
        <f t="shared" si="3"/>
        <v>212185.7444</v>
      </c>
      <c r="D256" s="29">
        <f t="shared" si="4"/>
        <v>2135.081995</v>
      </c>
      <c r="E256" s="29">
        <f t="shared" si="5"/>
        <v>1586.935488</v>
      </c>
      <c r="F256" s="29">
        <f t="shared" si="6"/>
        <v>548.1465063</v>
      </c>
      <c r="G256" s="29">
        <f t="shared" si="7"/>
        <v>210598.8089</v>
      </c>
      <c r="H256" s="29">
        <f t="shared" si="8"/>
        <v>235828.9795</v>
      </c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</row>
    <row r="257" ht="13.5" customHeight="1">
      <c r="A257" s="2">
        <f t="shared" si="1"/>
        <v>247</v>
      </c>
      <c r="B257" s="28">
        <f t="shared" si="2"/>
        <v>47331</v>
      </c>
      <c r="C257" s="29">
        <f t="shared" si="3"/>
        <v>210598.8089</v>
      </c>
      <c r="D257" s="29">
        <f t="shared" si="4"/>
        <v>2135.081995</v>
      </c>
      <c r="E257" s="29">
        <f t="shared" si="5"/>
        <v>1591.035072</v>
      </c>
      <c r="F257" s="29">
        <f t="shared" si="6"/>
        <v>544.0469229</v>
      </c>
      <c r="G257" s="29">
        <f t="shared" si="7"/>
        <v>209007.7738</v>
      </c>
      <c r="H257" s="29">
        <f t="shared" si="8"/>
        <v>236373.0265</v>
      </c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</row>
    <row r="258" ht="13.5" customHeight="1">
      <c r="A258" s="2">
        <f t="shared" si="1"/>
        <v>248</v>
      </c>
      <c r="B258" s="28">
        <f t="shared" si="2"/>
        <v>47362</v>
      </c>
      <c r="C258" s="29">
        <f t="shared" si="3"/>
        <v>209007.7738</v>
      </c>
      <c r="D258" s="29">
        <f t="shared" si="4"/>
        <v>2135.081995</v>
      </c>
      <c r="E258" s="29">
        <f t="shared" si="5"/>
        <v>1595.145246</v>
      </c>
      <c r="F258" s="29">
        <f t="shared" si="6"/>
        <v>539.936749</v>
      </c>
      <c r="G258" s="29">
        <f t="shared" si="7"/>
        <v>207412.6286</v>
      </c>
      <c r="H258" s="29">
        <f t="shared" si="8"/>
        <v>236912.9632</v>
      </c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</row>
    <row r="259" ht="13.5" customHeight="1">
      <c r="A259" s="2">
        <f t="shared" si="1"/>
        <v>249</v>
      </c>
      <c r="B259" s="28">
        <f t="shared" si="2"/>
        <v>47392</v>
      </c>
      <c r="C259" s="29">
        <f t="shared" si="3"/>
        <v>207412.6286</v>
      </c>
      <c r="D259" s="29">
        <f t="shared" si="4"/>
        <v>2135.081995</v>
      </c>
      <c r="E259" s="29">
        <f t="shared" si="5"/>
        <v>1599.266037</v>
      </c>
      <c r="F259" s="29">
        <f t="shared" si="6"/>
        <v>535.8159571</v>
      </c>
      <c r="G259" s="29">
        <f t="shared" si="7"/>
        <v>205813.3625</v>
      </c>
      <c r="H259" s="29">
        <f t="shared" si="8"/>
        <v>237448.7792</v>
      </c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</row>
    <row r="260" ht="13.5" customHeight="1">
      <c r="A260" s="2">
        <f t="shared" si="1"/>
        <v>250</v>
      </c>
      <c r="B260" s="28">
        <f t="shared" si="2"/>
        <v>47423</v>
      </c>
      <c r="C260" s="29">
        <f t="shared" si="3"/>
        <v>205813.3625</v>
      </c>
      <c r="D260" s="29">
        <f t="shared" si="4"/>
        <v>2135.081995</v>
      </c>
      <c r="E260" s="29">
        <f t="shared" si="5"/>
        <v>1603.397475</v>
      </c>
      <c r="F260" s="29">
        <f t="shared" si="6"/>
        <v>531.6845199</v>
      </c>
      <c r="G260" s="29">
        <f t="shared" si="7"/>
        <v>204209.9651</v>
      </c>
      <c r="H260" s="29">
        <f t="shared" si="8"/>
        <v>237980.4637</v>
      </c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</row>
    <row r="261" ht="13.5" customHeight="1">
      <c r="A261" s="2">
        <f t="shared" si="1"/>
        <v>251</v>
      </c>
      <c r="B261" s="28">
        <f t="shared" si="2"/>
        <v>47453</v>
      </c>
      <c r="C261" s="29">
        <f t="shared" si="3"/>
        <v>204209.9651</v>
      </c>
      <c r="D261" s="29">
        <f t="shared" si="4"/>
        <v>2135.081995</v>
      </c>
      <c r="E261" s="29">
        <f t="shared" si="5"/>
        <v>1607.539585</v>
      </c>
      <c r="F261" s="29">
        <f t="shared" si="6"/>
        <v>527.5424097</v>
      </c>
      <c r="G261" s="29">
        <f t="shared" si="7"/>
        <v>202602.4255</v>
      </c>
      <c r="H261" s="29">
        <f t="shared" si="8"/>
        <v>238508.0061</v>
      </c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</row>
    <row r="262" ht="13.5" customHeight="1">
      <c r="A262" s="2">
        <f t="shared" si="1"/>
        <v>252</v>
      </c>
      <c r="B262" s="28">
        <f t="shared" si="2"/>
        <v>47484</v>
      </c>
      <c r="C262" s="29">
        <f t="shared" si="3"/>
        <v>202602.4255</v>
      </c>
      <c r="D262" s="29">
        <f t="shared" si="4"/>
        <v>2135.081995</v>
      </c>
      <c r="E262" s="29">
        <f t="shared" si="5"/>
        <v>1611.692395</v>
      </c>
      <c r="F262" s="29">
        <f t="shared" si="6"/>
        <v>523.3895991</v>
      </c>
      <c r="G262" s="29">
        <f t="shared" si="7"/>
        <v>200990.7331</v>
      </c>
      <c r="H262" s="29">
        <f t="shared" si="8"/>
        <v>239031.3957</v>
      </c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</row>
    <row r="263" ht="13.5" customHeight="1">
      <c r="A263" s="2">
        <f t="shared" si="1"/>
        <v>253</v>
      </c>
      <c r="B263" s="28">
        <f t="shared" si="2"/>
        <v>47515</v>
      </c>
      <c r="C263" s="29">
        <f t="shared" si="3"/>
        <v>200990.7331</v>
      </c>
      <c r="D263" s="29">
        <f t="shared" si="4"/>
        <v>2135.081995</v>
      </c>
      <c r="E263" s="29">
        <f t="shared" si="5"/>
        <v>1615.855934</v>
      </c>
      <c r="F263" s="29">
        <f t="shared" si="6"/>
        <v>519.2260604</v>
      </c>
      <c r="G263" s="29">
        <f t="shared" si="7"/>
        <v>199374.8771</v>
      </c>
      <c r="H263" s="29">
        <f t="shared" si="8"/>
        <v>239550.6218</v>
      </c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</row>
    <row r="264" ht="13.5" customHeight="1">
      <c r="A264" s="2">
        <f t="shared" si="1"/>
        <v>254</v>
      </c>
      <c r="B264" s="28">
        <f t="shared" si="2"/>
        <v>47543</v>
      </c>
      <c r="C264" s="29">
        <f t="shared" si="3"/>
        <v>199374.8771</v>
      </c>
      <c r="D264" s="29">
        <f t="shared" si="4"/>
        <v>2135.081995</v>
      </c>
      <c r="E264" s="29">
        <f t="shared" si="5"/>
        <v>1620.030229</v>
      </c>
      <c r="F264" s="29">
        <f t="shared" si="6"/>
        <v>515.0517659</v>
      </c>
      <c r="G264" s="29">
        <f t="shared" si="7"/>
        <v>197754.8469</v>
      </c>
      <c r="H264" s="29">
        <f t="shared" si="8"/>
        <v>240065.6735</v>
      </c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</row>
    <row r="265" ht="13.5" customHeight="1">
      <c r="A265" s="2">
        <f t="shared" si="1"/>
        <v>255</v>
      </c>
      <c r="B265" s="28">
        <f t="shared" si="2"/>
        <v>47574</v>
      </c>
      <c r="C265" s="29">
        <f t="shared" si="3"/>
        <v>197754.8469</v>
      </c>
      <c r="D265" s="29">
        <f t="shared" si="4"/>
        <v>2135.081995</v>
      </c>
      <c r="E265" s="29">
        <f t="shared" si="5"/>
        <v>1624.215307</v>
      </c>
      <c r="F265" s="29">
        <f t="shared" si="6"/>
        <v>510.8666878</v>
      </c>
      <c r="G265" s="29">
        <f t="shared" si="7"/>
        <v>196130.6316</v>
      </c>
      <c r="H265" s="29">
        <f t="shared" si="8"/>
        <v>240576.5402</v>
      </c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</row>
    <row r="266" ht="13.5" customHeight="1">
      <c r="A266" s="2">
        <f t="shared" si="1"/>
        <v>256</v>
      </c>
      <c r="B266" s="28">
        <f t="shared" si="2"/>
        <v>47604</v>
      </c>
      <c r="C266" s="29">
        <f t="shared" si="3"/>
        <v>196130.6316</v>
      </c>
      <c r="D266" s="29">
        <f t="shared" si="4"/>
        <v>2135.081995</v>
      </c>
      <c r="E266" s="29">
        <f t="shared" si="5"/>
        <v>1628.411196</v>
      </c>
      <c r="F266" s="29">
        <f t="shared" si="6"/>
        <v>506.6707983</v>
      </c>
      <c r="G266" s="29">
        <f t="shared" si="7"/>
        <v>194502.2204</v>
      </c>
      <c r="H266" s="29">
        <f t="shared" si="8"/>
        <v>241083.211</v>
      </c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</row>
    <row r="267" ht="13.5" customHeight="1">
      <c r="A267" s="2">
        <f t="shared" si="1"/>
        <v>257</v>
      </c>
      <c r="B267" s="28">
        <f t="shared" si="2"/>
        <v>47635</v>
      </c>
      <c r="C267" s="29">
        <f t="shared" si="3"/>
        <v>194502.2204</v>
      </c>
      <c r="D267" s="29">
        <f t="shared" si="4"/>
        <v>2135.081995</v>
      </c>
      <c r="E267" s="29">
        <f t="shared" si="5"/>
        <v>1632.617925</v>
      </c>
      <c r="F267" s="29">
        <f t="shared" si="6"/>
        <v>502.4640694</v>
      </c>
      <c r="G267" s="29">
        <f t="shared" si="7"/>
        <v>192869.6025</v>
      </c>
      <c r="H267" s="29">
        <f t="shared" si="8"/>
        <v>241585.6751</v>
      </c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</row>
    <row r="268" ht="13.5" customHeight="1">
      <c r="A268" s="2">
        <f t="shared" si="1"/>
        <v>258</v>
      </c>
      <c r="B268" s="28">
        <f t="shared" si="2"/>
        <v>47665</v>
      </c>
      <c r="C268" s="29">
        <f t="shared" si="3"/>
        <v>192869.6025</v>
      </c>
      <c r="D268" s="29">
        <f t="shared" si="4"/>
        <v>2135.081995</v>
      </c>
      <c r="E268" s="29">
        <f t="shared" si="5"/>
        <v>1636.835521</v>
      </c>
      <c r="F268" s="29">
        <f t="shared" si="6"/>
        <v>498.2464731</v>
      </c>
      <c r="G268" s="29">
        <f t="shared" si="7"/>
        <v>191232.767</v>
      </c>
      <c r="H268" s="29">
        <f t="shared" si="8"/>
        <v>242083.9215</v>
      </c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</row>
    <row r="269" ht="13.5" customHeight="1">
      <c r="A269" s="2">
        <f t="shared" si="1"/>
        <v>259</v>
      </c>
      <c r="B269" s="28">
        <f t="shared" si="2"/>
        <v>47696</v>
      </c>
      <c r="C269" s="29">
        <f t="shared" si="3"/>
        <v>191232.767</v>
      </c>
      <c r="D269" s="29">
        <f t="shared" si="4"/>
        <v>2135.081995</v>
      </c>
      <c r="E269" s="29">
        <f t="shared" si="5"/>
        <v>1641.064013</v>
      </c>
      <c r="F269" s="29">
        <f t="shared" si="6"/>
        <v>494.0179813</v>
      </c>
      <c r="G269" s="29">
        <f t="shared" si="7"/>
        <v>189591.7029</v>
      </c>
      <c r="H269" s="29">
        <f t="shared" si="8"/>
        <v>242577.9395</v>
      </c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</row>
    <row r="270" ht="13.5" customHeight="1">
      <c r="A270" s="2">
        <f t="shared" si="1"/>
        <v>260</v>
      </c>
      <c r="B270" s="28">
        <f t="shared" si="2"/>
        <v>47727</v>
      </c>
      <c r="C270" s="29">
        <f t="shared" si="3"/>
        <v>189591.7029</v>
      </c>
      <c r="D270" s="29">
        <f t="shared" si="4"/>
        <v>2135.081995</v>
      </c>
      <c r="E270" s="29">
        <f t="shared" si="5"/>
        <v>1645.303429</v>
      </c>
      <c r="F270" s="29">
        <f t="shared" si="6"/>
        <v>489.7785659</v>
      </c>
      <c r="G270" s="29">
        <f t="shared" si="7"/>
        <v>187946.3995</v>
      </c>
      <c r="H270" s="29">
        <f t="shared" si="8"/>
        <v>243067.7181</v>
      </c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</row>
    <row r="271" ht="13.5" customHeight="1">
      <c r="A271" s="2">
        <f t="shared" si="1"/>
        <v>261</v>
      </c>
      <c r="B271" s="28">
        <f t="shared" si="2"/>
        <v>47757</v>
      </c>
      <c r="C271" s="29">
        <f t="shared" si="3"/>
        <v>187946.3995</v>
      </c>
      <c r="D271" s="29">
        <f t="shared" si="4"/>
        <v>2135.081995</v>
      </c>
      <c r="E271" s="29">
        <f t="shared" si="5"/>
        <v>1649.553796</v>
      </c>
      <c r="F271" s="29">
        <f t="shared" si="6"/>
        <v>485.5281988</v>
      </c>
      <c r="G271" s="29">
        <f t="shared" si="7"/>
        <v>186296.8457</v>
      </c>
      <c r="H271" s="29">
        <f t="shared" si="8"/>
        <v>243553.2463</v>
      </c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</row>
    <row r="272" ht="13.5" customHeight="1">
      <c r="A272" s="2">
        <f t="shared" si="1"/>
        <v>262</v>
      </c>
      <c r="B272" s="28">
        <f t="shared" si="2"/>
        <v>47788</v>
      </c>
      <c r="C272" s="29">
        <f t="shared" si="3"/>
        <v>186296.8457</v>
      </c>
      <c r="D272" s="29">
        <f t="shared" si="4"/>
        <v>2135.081995</v>
      </c>
      <c r="E272" s="29">
        <f t="shared" si="5"/>
        <v>1653.815143</v>
      </c>
      <c r="F272" s="29">
        <f t="shared" si="6"/>
        <v>481.2668514</v>
      </c>
      <c r="G272" s="29">
        <f t="shared" si="7"/>
        <v>184643.0306</v>
      </c>
      <c r="H272" s="29">
        <f t="shared" si="8"/>
        <v>244034.5131</v>
      </c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</row>
    <row r="273" ht="13.5" customHeight="1">
      <c r="A273" s="2">
        <f t="shared" si="1"/>
        <v>263</v>
      </c>
      <c r="B273" s="28">
        <f t="shared" si="2"/>
        <v>47818</v>
      </c>
      <c r="C273" s="29">
        <f t="shared" si="3"/>
        <v>184643.0306</v>
      </c>
      <c r="D273" s="29">
        <f t="shared" si="4"/>
        <v>2135.081995</v>
      </c>
      <c r="E273" s="29">
        <f t="shared" si="5"/>
        <v>1658.087499</v>
      </c>
      <c r="F273" s="29">
        <f t="shared" si="6"/>
        <v>476.9944957</v>
      </c>
      <c r="G273" s="29">
        <f t="shared" si="7"/>
        <v>182984.9431</v>
      </c>
      <c r="H273" s="29">
        <f t="shared" si="8"/>
        <v>244511.5076</v>
      </c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</row>
    <row r="274" ht="13.5" customHeight="1">
      <c r="A274" s="2">
        <f t="shared" si="1"/>
        <v>264</v>
      </c>
      <c r="B274" s="28">
        <f t="shared" si="2"/>
        <v>47849</v>
      </c>
      <c r="C274" s="29">
        <f t="shared" si="3"/>
        <v>182984.9431</v>
      </c>
      <c r="D274" s="29">
        <f t="shared" si="4"/>
        <v>2135.081995</v>
      </c>
      <c r="E274" s="29">
        <f t="shared" si="5"/>
        <v>1662.370892</v>
      </c>
      <c r="F274" s="29">
        <f t="shared" si="6"/>
        <v>472.711103</v>
      </c>
      <c r="G274" s="29">
        <f t="shared" si="7"/>
        <v>181322.5722</v>
      </c>
      <c r="H274" s="29">
        <f t="shared" si="8"/>
        <v>244984.2187</v>
      </c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</row>
    <row r="275" ht="13.5" customHeight="1">
      <c r="A275" s="2">
        <f t="shared" si="1"/>
        <v>265</v>
      </c>
      <c r="B275" s="28">
        <f t="shared" si="2"/>
        <v>47880</v>
      </c>
      <c r="C275" s="29">
        <f t="shared" si="3"/>
        <v>181322.5722</v>
      </c>
      <c r="D275" s="29">
        <f t="shared" si="4"/>
        <v>2135.081995</v>
      </c>
      <c r="E275" s="29">
        <f t="shared" si="5"/>
        <v>1666.66535</v>
      </c>
      <c r="F275" s="29">
        <f t="shared" si="6"/>
        <v>468.4166448</v>
      </c>
      <c r="G275" s="29">
        <f t="shared" si="7"/>
        <v>179655.9068</v>
      </c>
      <c r="H275" s="29">
        <f t="shared" si="8"/>
        <v>245452.6354</v>
      </c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</row>
    <row r="276" ht="13.5" customHeight="1">
      <c r="A276" s="2">
        <f t="shared" si="1"/>
        <v>266</v>
      </c>
      <c r="B276" s="28">
        <f t="shared" si="2"/>
        <v>47908</v>
      </c>
      <c r="C276" s="29">
        <f t="shared" si="3"/>
        <v>179655.9068</v>
      </c>
      <c r="D276" s="29">
        <f t="shared" si="4"/>
        <v>2135.081995</v>
      </c>
      <c r="E276" s="29">
        <f t="shared" si="5"/>
        <v>1670.970902</v>
      </c>
      <c r="F276" s="29">
        <f t="shared" si="6"/>
        <v>464.1110927</v>
      </c>
      <c r="G276" s="29">
        <f t="shared" si="7"/>
        <v>177984.9359</v>
      </c>
      <c r="H276" s="29">
        <f t="shared" si="8"/>
        <v>245916.7465</v>
      </c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</row>
    <row r="277" ht="13.5" customHeight="1">
      <c r="A277" s="2">
        <f t="shared" si="1"/>
        <v>267</v>
      </c>
      <c r="B277" s="28">
        <f t="shared" si="2"/>
        <v>47939</v>
      </c>
      <c r="C277" s="29">
        <f t="shared" si="3"/>
        <v>177984.9359</v>
      </c>
      <c r="D277" s="29">
        <f t="shared" si="4"/>
        <v>2135.081995</v>
      </c>
      <c r="E277" s="29">
        <f t="shared" si="5"/>
        <v>1675.287577</v>
      </c>
      <c r="F277" s="29">
        <f t="shared" si="6"/>
        <v>459.7944178</v>
      </c>
      <c r="G277" s="29">
        <f t="shared" si="7"/>
        <v>176309.6484</v>
      </c>
      <c r="H277" s="29">
        <f t="shared" si="8"/>
        <v>246376.5409</v>
      </c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</row>
    <row r="278" ht="13.5" customHeight="1">
      <c r="A278" s="2">
        <f t="shared" si="1"/>
        <v>268</v>
      </c>
      <c r="B278" s="28">
        <f t="shared" si="2"/>
        <v>47969</v>
      </c>
      <c r="C278" s="29">
        <f t="shared" si="3"/>
        <v>176309.6484</v>
      </c>
      <c r="D278" s="29">
        <f t="shared" si="4"/>
        <v>2135.081995</v>
      </c>
      <c r="E278" s="29">
        <f t="shared" si="5"/>
        <v>1679.615403</v>
      </c>
      <c r="F278" s="29">
        <f t="shared" si="6"/>
        <v>455.4665916</v>
      </c>
      <c r="G278" s="29">
        <f t="shared" si="7"/>
        <v>174630.033</v>
      </c>
      <c r="H278" s="29">
        <f t="shared" si="8"/>
        <v>246832.0075</v>
      </c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</row>
    <row r="279" ht="13.5" customHeight="1">
      <c r="A279" s="2">
        <f t="shared" si="1"/>
        <v>269</v>
      </c>
      <c r="B279" s="28">
        <f t="shared" si="2"/>
        <v>48000</v>
      </c>
      <c r="C279" s="29">
        <f t="shared" si="3"/>
        <v>174630.033</v>
      </c>
      <c r="D279" s="29">
        <f t="shared" si="4"/>
        <v>2135.081995</v>
      </c>
      <c r="E279" s="29">
        <f t="shared" si="5"/>
        <v>1683.954409</v>
      </c>
      <c r="F279" s="29">
        <f t="shared" si="6"/>
        <v>451.1275851</v>
      </c>
      <c r="G279" s="29">
        <f t="shared" si="7"/>
        <v>172946.0785</v>
      </c>
      <c r="H279" s="29">
        <f t="shared" si="8"/>
        <v>247283.1351</v>
      </c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</row>
    <row r="280" ht="13.5" customHeight="1">
      <c r="A280" s="2">
        <f t="shared" si="1"/>
        <v>270</v>
      </c>
      <c r="B280" s="28">
        <f t="shared" si="2"/>
        <v>48030</v>
      </c>
      <c r="C280" s="29">
        <f t="shared" si="3"/>
        <v>172946.0785</v>
      </c>
      <c r="D280" s="29">
        <f t="shared" si="4"/>
        <v>2135.081995</v>
      </c>
      <c r="E280" s="29">
        <f t="shared" si="5"/>
        <v>1688.304625</v>
      </c>
      <c r="F280" s="29">
        <f t="shared" si="6"/>
        <v>446.7773696</v>
      </c>
      <c r="G280" s="29">
        <f t="shared" si="7"/>
        <v>171257.7739</v>
      </c>
      <c r="H280" s="29">
        <f t="shared" si="8"/>
        <v>247729.9124</v>
      </c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</row>
    <row r="281" ht="13.5" customHeight="1">
      <c r="A281" s="2">
        <f t="shared" si="1"/>
        <v>271</v>
      </c>
      <c r="B281" s="28">
        <f t="shared" si="2"/>
        <v>48061</v>
      </c>
      <c r="C281" s="29">
        <f t="shared" si="3"/>
        <v>171257.7739</v>
      </c>
      <c r="D281" s="29">
        <f t="shared" si="4"/>
        <v>2135.081995</v>
      </c>
      <c r="E281" s="29">
        <f t="shared" si="5"/>
        <v>1692.666079</v>
      </c>
      <c r="F281" s="29">
        <f t="shared" si="6"/>
        <v>442.415916</v>
      </c>
      <c r="G281" s="29">
        <f t="shared" si="7"/>
        <v>169565.1078</v>
      </c>
      <c r="H281" s="29">
        <f t="shared" si="8"/>
        <v>248172.3284</v>
      </c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</row>
    <row r="282" ht="13.5" customHeight="1">
      <c r="A282" s="2">
        <f t="shared" si="1"/>
        <v>272</v>
      </c>
      <c r="B282" s="28">
        <f t="shared" si="2"/>
        <v>48092</v>
      </c>
      <c r="C282" s="29">
        <f t="shared" si="3"/>
        <v>169565.1078</v>
      </c>
      <c r="D282" s="29">
        <f t="shared" si="4"/>
        <v>2135.081995</v>
      </c>
      <c r="E282" s="29">
        <f t="shared" si="5"/>
        <v>1697.038799</v>
      </c>
      <c r="F282" s="29">
        <f t="shared" si="6"/>
        <v>438.0431953</v>
      </c>
      <c r="G282" s="29">
        <f t="shared" si="7"/>
        <v>167868.069</v>
      </c>
      <c r="H282" s="29">
        <f t="shared" si="8"/>
        <v>248610.3716</v>
      </c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</row>
    <row r="283" ht="13.5" customHeight="1">
      <c r="A283" s="2">
        <f t="shared" si="1"/>
        <v>273</v>
      </c>
      <c r="B283" s="28">
        <f t="shared" si="2"/>
        <v>48122</v>
      </c>
      <c r="C283" s="29">
        <f t="shared" si="3"/>
        <v>167868.069</v>
      </c>
      <c r="D283" s="29">
        <f t="shared" si="4"/>
        <v>2135.081995</v>
      </c>
      <c r="E283" s="29">
        <f t="shared" si="5"/>
        <v>1701.422816</v>
      </c>
      <c r="F283" s="29">
        <f t="shared" si="6"/>
        <v>433.6591784</v>
      </c>
      <c r="G283" s="29">
        <f t="shared" si="7"/>
        <v>166166.6462</v>
      </c>
      <c r="H283" s="29">
        <f t="shared" si="8"/>
        <v>249044.0307</v>
      </c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</row>
    <row r="284" ht="13.5" customHeight="1">
      <c r="A284" s="2">
        <f t="shared" si="1"/>
        <v>274</v>
      </c>
      <c r="B284" s="28">
        <f t="shared" si="2"/>
        <v>48153</v>
      </c>
      <c r="C284" s="29">
        <f t="shared" si="3"/>
        <v>166166.6462</v>
      </c>
      <c r="D284" s="29">
        <f t="shared" si="4"/>
        <v>2135.081995</v>
      </c>
      <c r="E284" s="29">
        <f t="shared" si="5"/>
        <v>1705.818158</v>
      </c>
      <c r="F284" s="29">
        <f t="shared" si="6"/>
        <v>429.2638361</v>
      </c>
      <c r="G284" s="29">
        <f t="shared" si="7"/>
        <v>164460.8281</v>
      </c>
      <c r="H284" s="29">
        <f t="shared" si="8"/>
        <v>249473.2946</v>
      </c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</row>
    <row r="285" ht="13.5" customHeight="1">
      <c r="A285" s="2">
        <f t="shared" si="1"/>
        <v>275</v>
      </c>
      <c r="B285" s="28">
        <f t="shared" si="2"/>
        <v>48183</v>
      </c>
      <c r="C285" s="29">
        <f t="shared" si="3"/>
        <v>164460.8281</v>
      </c>
      <c r="D285" s="29">
        <f t="shared" si="4"/>
        <v>2135.081995</v>
      </c>
      <c r="E285" s="29">
        <f t="shared" si="5"/>
        <v>1710.224855</v>
      </c>
      <c r="F285" s="29">
        <f t="shared" si="6"/>
        <v>424.8571392</v>
      </c>
      <c r="G285" s="29">
        <f t="shared" si="7"/>
        <v>162750.6032</v>
      </c>
      <c r="H285" s="29">
        <f t="shared" si="8"/>
        <v>249898.1517</v>
      </c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</row>
    <row r="286" ht="13.5" customHeight="1">
      <c r="A286" s="2">
        <f t="shared" si="1"/>
        <v>276</v>
      </c>
      <c r="B286" s="28">
        <f t="shared" si="2"/>
        <v>48214</v>
      </c>
      <c r="C286" s="29">
        <f t="shared" si="3"/>
        <v>162750.6032</v>
      </c>
      <c r="D286" s="29">
        <f t="shared" si="4"/>
        <v>2135.081995</v>
      </c>
      <c r="E286" s="29">
        <f t="shared" si="5"/>
        <v>1714.642936</v>
      </c>
      <c r="F286" s="29">
        <f t="shared" si="6"/>
        <v>420.4390583</v>
      </c>
      <c r="G286" s="29">
        <f t="shared" si="7"/>
        <v>161035.9603</v>
      </c>
      <c r="H286" s="29">
        <f t="shared" si="8"/>
        <v>250318.5908</v>
      </c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</row>
    <row r="287" ht="13.5" customHeight="1">
      <c r="A287" s="2">
        <f t="shared" si="1"/>
        <v>277</v>
      </c>
      <c r="B287" s="28">
        <f t="shared" si="2"/>
        <v>48245</v>
      </c>
      <c r="C287" s="29">
        <f t="shared" si="3"/>
        <v>161035.9603</v>
      </c>
      <c r="D287" s="29">
        <f t="shared" si="4"/>
        <v>2135.081995</v>
      </c>
      <c r="E287" s="29">
        <f t="shared" si="5"/>
        <v>1719.07243</v>
      </c>
      <c r="F287" s="29">
        <f t="shared" si="6"/>
        <v>416.0095641</v>
      </c>
      <c r="G287" s="29">
        <f t="shared" si="7"/>
        <v>159316.8878</v>
      </c>
      <c r="H287" s="29">
        <f t="shared" si="8"/>
        <v>250734.6003</v>
      </c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</row>
    <row r="288" ht="13.5" customHeight="1">
      <c r="A288" s="2">
        <f t="shared" si="1"/>
        <v>278</v>
      </c>
      <c r="B288" s="28">
        <f t="shared" si="2"/>
        <v>48274</v>
      </c>
      <c r="C288" s="29">
        <f t="shared" si="3"/>
        <v>159316.8878</v>
      </c>
      <c r="D288" s="29">
        <f t="shared" si="4"/>
        <v>2135.081995</v>
      </c>
      <c r="E288" s="29">
        <f t="shared" si="5"/>
        <v>1723.513368</v>
      </c>
      <c r="F288" s="29">
        <f t="shared" si="6"/>
        <v>411.5686269</v>
      </c>
      <c r="G288" s="29">
        <f t="shared" si="7"/>
        <v>157593.3745</v>
      </c>
      <c r="H288" s="29">
        <f t="shared" si="8"/>
        <v>251146.169</v>
      </c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</row>
    <row r="289" ht="13.5" customHeight="1">
      <c r="A289" s="2">
        <f t="shared" si="1"/>
        <v>279</v>
      </c>
      <c r="B289" s="28">
        <f t="shared" si="2"/>
        <v>48305</v>
      </c>
      <c r="C289" s="29">
        <f t="shared" si="3"/>
        <v>157593.3745</v>
      </c>
      <c r="D289" s="29">
        <f t="shared" si="4"/>
        <v>2135.081995</v>
      </c>
      <c r="E289" s="29">
        <f t="shared" si="5"/>
        <v>1727.965777</v>
      </c>
      <c r="F289" s="29">
        <f t="shared" si="6"/>
        <v>407.1162174</v>
      </c>
      <c r="G289" s="29">
        <f t="shared" si="7"/>
        <v>155865.4087</v>
      </c>
      <c r="H289" s="29">
        <f t="shared" si="8"/>
        <v>251553.2852</v>
      </c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</row>
    <row r="290" ht="13.5" customHeight="1">
      <c r="A290" s="2">
        <f t="shared" si="1"/>
        <v>280</v>
      </c>
      <c r="B290" s="28">
        <f t="shared" si="2"/>
        <v>48335</v>
      </c>
      <c r="C290" s="29">
        <f t="shared" si="3"/>
        <v>155865.4087</v>
      </c>
      <c r="D290" s="29">
        <f t="shared" si="4"/>
        <v>2135.081995</v>
      </c>
      <c r="E290" s="29">
        <f t="shared" si="5"/>
        <v>1732.429689</v>
      </c>
      <c r="F290" s="29">
        <f t="shared" si="6"/>
        <v>402.6523058</v>
      </c>
      <c r="G290" s="29">
        <f t="shared" si="7"/>
        <v>154132.979</v>
      </c>
      <c r="H290" s="29">
        <f t="shared" si="8"/>
        <v>251955.9375</v>
      </c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</row>
    <row r="291" ht="13.5" customHeight="1">
      <c r="A291" s="2">
        <f t="shared" si="1"/>
        <v>281</v>
      </c>
      <c r="B291" s="28">
        <f t="shared" si="2"/>
        <v>48366</v>
      </c>
      <c r="C291" s="29">
        <f t="shared" si="3"/>
        <v>154132.979</v>
      </c>
      <c r="D291" s="29">
        <f t="shared" si="4"/>
        <v>2135.081995</v>
      </c>
      <c r="E291" s="29">
        <f t="shared" si="5"/>
        <v>1736.905132</v>
      </c>
      <c r="F291" s="29">
        <f t="shared" si="6"/>
        <v>398.1768625</v>
      </c>
      <c r="G291" s="29">
        <f t="shared" si="7"/>
        <v>152396.0739</v>
      </c>
      <c r="H291" s="29">
        <f t="shared" si="8"/>
        <v>252354.1143</v>
      </c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</row>
    <row r="292" ht="13.5" customHeight="1">
      <c r="A292" s="2">
        <f t="shared" si="1"/>
        <v>282</v>
      </c>
      <c r="B292" s="28">
        <f t="shared" si="2"/>
        <v>48396</v>
      </c>
      <c r="C292" s="29">
        <f t="shared" si="3"/>
        <v>152396.0739</v>
      </c>
      <c r="D292" s="29">
        <f t="shared" si="4"/>
        <v>2135.081995</v>
      </c>
      <c r="E292" s="29">
        <f t="shared" si="5"/>
        <v>1741.392137</v>
      </c>
      <c r="F292" s="29">
        <f t="shared" si="6"/>
        <v>393.6898575</v>
      </c>
      <c r="G292" s="29">
        <f t="shared" si="7"/>
        <v>150654.6817</v>
      </c>
      <c r="H292" s="29">
        <f t="shared" si="8"/>
        <v>252747.8042</v>
      </c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</row>
    <row r="293" ht="13.5" customHeight="1">
      <c r="A293" s="2">
        <f t="shared" si="1"/>
        <v>283</v>
      </c>
      <c r="B293" s="28">
        <f t="shared" si="2"/>
        <v>48427</v>
      </c>
      <c r="C293" s="29">
        <f t="shared" si="3"/>
        <v>150654.6817</v>
      </c>
      <c r="D293" s="29">
        <f t="shared" si="4"/>
        <v>2135.081995</v>
      </c>
      <c r="E293" s="29">
        <f t="shared" si="5"/>
        <v>1745.890733</v>
      </c>
      <c r="F293" s="29">
        <f t="shared" si="6"/>
        <v>389.1912612</v>
      </c>
      <c r="G293" s="29">
        <f t="shared" si="7"/>
        <v>148908.791</v>
      </c>
      <c r="H293" s="29">
        <f t="shared" si="8"/>
        <v>253136.9955</v>
      </c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</row>
    <row r="294" ht="13.5" customHeight="1">
      <c r="A294" s="2">
        <f t="shared" si="1"/>
        <v>284</v>
      </c>
      <c r="B294" s="28">
        <f t="shared" si="2"/>
        <v>48458</v>
      </c>
      <c r="C294" s="29">
        <f t="shared" si="3"/>
        <v>148908.791</v>
      </c>
      <c r="D294" s="29">
        <f t="shared" si="4"/>
        <v>2135.081995</v>
      </c>
      <c r="E294" s="29">
        <f t="shared" si="5"/>
        <v>1750.400951</v>
      </c>
      <c r="F294" s="29">
        <f t="shared" si="6"/>
        <v>384.6810435</v>
      </c>
      <c r="G294" s="29">
        <f t="shared" si="7"/>
        <v>147158.3901</v>
      </c>
      <c r="H294" s="29">
        <f t="shared" si="8"/>
        <v>253521.6765</v>
      </c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</row>
    <row r="295" ht="13.5" customHeight="1">
      <c r="A295" s="2">
        <f t="shared" si="1"/>
        <v>285</v>
      </c>
      <c r="B295" s="28">
        <f t="shared" si="2"/>
        <v>48488</v>
      </c>
      <c r="C295" s="29">
        <f t="shared" si="3"/>
        <v>147158.3901</v>
      </c>
      <c r="D295" s="29">
        <f t="shared" si="4"/>
        <v>2135.081995</v>
      </c>
      <c r="E295" s="29">
        <f t="shared" si="5"/>
        <v>1754.92282</v>
      </c>
      <c r="F295" s="29">
        <f t="shared" si="6"/>
        <v>380.1591743</v>
      </c>
      <c r="G295" s="29">
        <f t="shared" si="7"/>
        <v>145403.4672</v>
      </c>
      <c r="H295" s="29">
        <f t="shared" si="8"/>
        <v>253901.8357</v>
      </c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</row>
    <row r="296" ht="13.5" customHeight="1">
      <c r="A296" s="2">
        <f t="shared" si="1"/>
        <v>286</v>
      </c>
      <c r="B296" s="28">
        <f t="shared" si="2"/>
        <v>48519</v>
      </c>
      <c r="C296" s="29">
        <f t="shared" si="3"/>
        <v>145403.4672</v>
      </c>
      <c r="D296" s="29">
        <f t="shared" si="4"/>
        <v>2135.081995</v>
      </c>
      <c r="E296" s="29">
        <f t="shared" si="5"/>
        <v>1759.456371</v>
      </c>
      <c r="F296" s="29">
        <f t="shared" si="6"/>
        <v>375.6256237</v>
      </c>
      <c r="G296" s="29">
        <f t="shared" si="7"/>
        <v>143644.0109</v>
      </c>
      <c r="H296" s="29">
        <f t="shared" si="8"/>
        <v>254277.4613</v>
      </c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</row>
    <row r="297" ht="13.5" customHeight="1">
      <c r="A297" s="2">
        <f t="shared" si="1"/>
        <v>287</v>
      </c>
      <c r="B297" s="28">
        <f t="shared" si="2"/>
        <v>48549</v>
      </c>
      <c r="C297" s="29">
        <f t="shared" si="3"/>
        <v>143644.0109</v>
      </c>
      <c r="D297" s="29">
        <f t="shared" si="4"/>
        <v>2135.081995</v>
      </c>
      <c r="E297" s="29">
        <f t="shared" si="5"/>
        <v>1764.001633</v>
      </c>
      <c r="F297" s="29">
        <f t="shared" si="6"/>
        <v>371.0803614</v>
      </c>
      <c r="G297" s="29">
        <f t="shared" si="7"/>
        <v>141880.0092</v>
      </c>
      <c r="H297" s="29">
        <f t="shared" si="8"/>
        <v>254648.5417</v>
      </c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</row>
    <row r="298" ht="13.5" customHeight="1">
      <c r="A298" s="2">
        <f t="shared" si="1"/>
        <v>288</v>
      </c>
      <c r="B298" s="28">
        <f t="shared" si="2"/>
        <v>48580</v>
      </c>
      <c r="C298" s="29">
        <f t="shared" si="3"/>
        <v>141880.0092</v>
      </c>
      <c r="D298" s="29">
        <f t="shared" si="4"/>
        <v>2135.081995</v>
      </c>
      <c r="E298" s="29">
        <f t="shared" si="5"/>
        <v>1768.558637</v>
      </c>
      <c r="F298" s="29">
        <f t="shared" si="6"/>
        <v>366.5233572</v>
      </c>
      <c r="G298" s="29">
        <f t="shared" si="7"/>
        <v>140111.4506</v>
      </c>
      <c r="H298" s="29">
        <f t="shared" si="8"/>
        <v>255015.065</v>
      </c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</row>
    <row r="299" ht="13.5" customHeight="1">
      <c r="A299" s="2">
        <f t="shared" si="1"/>
        <v>289</v>
      </c>
      <c r="B299" s="28">
        <f t="shared" si="2"/>
        <v>48611</v>
      </c>
      <c r="C299" s="29">
        <f t="shared" si="3"/>
        <v>140111.4506</v>
      </c>
      <c r="D299" s="29">
        <f t="shared" si="4"/>
        <v>2135.081995</v>
      </c>
      <c r="E299" s="29">
        <f t="shared" si="5"/>
        <v>1773.127414</v>
      </c>
      <c r="F299" s="29">
        <f t="shared" si="6"/>
        <v>361.9545807</v>
      </c>
      <c r="G299" s="29">
        <f t="shared" si="7"/>
        <v>138338.3232</v>
      </c>
      <c r="H299" s="29">
        <f t="shared" si="8"/>
        <v>255377.0196</v>
      </c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</row>
    <row r="300" ht="13.5" customHeight="1">
      <c r="A300" s="2">
        <f t="shared" si="1"/>
        <v>290</v>
      </c>
      <c r="B300" s="28">
        <f t="shared" si="2"/>
        <v>48639</v>
      </c>
      <c r="C300" s="29">
        <f t="shared" si="3"/>
        <v>138338.3232</v>
      </c>
      <c r="D300" s="29">
        <f t="shared" si="4"/>
        <v>2135.081995</v>
      </c>
      <c r="E300" s="29">
        <f t="shared" si="5"/>
        <v>1777.707993</v>
      </c>
      <c r="F300" s="29">
        <f t="shared" si="6"/>
        <v>357.3740016</v>
      </c>
      <c r="G300" s="29">
        <f t="shared" si="7"/>
        <v>136560.6152</v>
      </c>
      <c r="H300" s="29">
        <f t="shared" si="8"/>
        <v>255734.3936</v>
      </c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</row>
    <row r="301" ht="13.5" customHeight="1">
      <c r="A301" s="2">
        <f t="shared" si="1"/>
        <v>291</v>
      </c>
      <c r="B301" s="28">
        <f t="shared" si="2"/>
        <v>48670</v>
      </c>
      <c r="C301" s="29">
        <f t="shared" si="3"/>
        <v>136560.6152</v>
      </c>
      <c r="D301" s="29">
        <f t="shared" si="4"/>
        <v>2135.081995</v>
      </c>
      <c r="E301" s="29">
        <f t="shared" si="5"/>
        <v>1782.300405</v>
      </c>
      <c r="F301" s="29">
        <f t="shared" si="6"/>
        <v>352.7815893</v>
      </c>
      <c r="G301" s="29">
        <f t="shared" si="7"/>
        <v>134778.3148</v>
      </c>
      <c r="H301" s="29">
        <f t="shared" si="8"/>
        <v>256087.1752</v>
      </c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</row>
    <row r="302" ht="13.5" customHeight="1">
      <c r="A302" s="2">
        <f t="shared" si="1"/>
        <v>292</v>
      </c>
      <c r="B302" s="28">
        <f t="shared" si="2"/>
        <v>48700</v>
      </c>
      <c r="C302" s="29">
        <f t="shared" si="3"/>
        <v>134778.3148</v>
      </c>
      <c r="D302" s="29">
        <f t="shared" si="4"/>
        <v>2135.081995</v>
      </c>
      <c r="E302" s="29">
        <f t="shared" si="5"/>
        <v>1786.904681</v>
      </c>
      <c r="F302" s="29">
        <f t="shared" si="6"/>
        <v>348.1773132</v>
      </c>
      <c r="G302" s="29">
        <f t="shared" si="7"/>
        <v>132991.4101</v>
      </c>
      <c r="H302" s="29">
        <f t="shared" si="8"/>
        <v>256435.3525</v>
      </c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</row>
    <row r="303" ht="13.5" customHeight="1">
      <c r="A303" s="2">
        <f t="shared" si="1"/>
        <v>293</v>
      </c>
      <c r="B303" s="28">
        <f t="shared" si="2"/>
        <v>48731</v>
      </c>
      <c r="C303" s="29">
        <f t="shared" si="3"/>
        <v>132991.4101</v>
      </c>
      <c r="D303" s="29">
        <f t="shared" si="4"/>
        <v>2135.081995</v>
      </c>
      <c r="E303" s="29">
        <f t="shared" si="5"/>
        <v>1791.520852</v>
      </c>
      <c r="F303" s="29">
        <f t="shared" si="6"/>
        <v>343.5611428</v>
      </c>
      <c r="G303" s="29">
        <f t="shared" si="7"/>
        <v>131199.8893</v>
      </c>
      <c r="H303" s="29">
        <f t="shared" si="8"/>
        <v>256778.9137</v>
      </c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</row>
    <row r="304" ht="13.5" customHeight="1">
      <c r="A304" s="2">
        <f t="shared" si="1"/>
        <v>294</v>
      </c>
      <c r="B304" s="28">
        <f t="shared" si="2"/>
        <v>48761</v>
      </c>
      <c r="C304" s="29">
        <f t="shared" si="3"/>
        <v>131199.8893</v>
      </c>
      <c r="D304" s="29">
        <f t="shared" si="4"/>
        <v>2135.081995</v>
      </c>
      <c r="E304" s="29">
        <f t="shared" si="5"/>
        <v>1796.148947</v>
      </c>
      <c r="F304" s="29">
        <f t="shared" si="6"/>
        <v>338.9330472</v>
      </c>
      <c r="G304" s="29">
        <f t="shared" si="7"/>
        <v>129403.7403</v>
      </c>
      <c r="H304" s="29">
        <f t="shared" si="8"/>
        <v>257117.8467</v>
      </c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</row>
    <row r="305" ht="13.5" customHeight="1">
      <c r="A305" s="2">
        <f t="shared" si="1"/>
        <v>295</v>
      </c>
      <c r="B305" s="28">
        <f t="shared" si="2"/>
        <v>48792</v>
      </c>
      <c r="C305" s="29">
        <f t="shared" si="3"/>
        <v>129403.7403</v>
      </c>
      <c r="D305" s="29">
        <f t="shared" si="4"/>
        <v>2135.081995</v>
      </c>
      <c r="E305" s="29">
        <f t="shared" si="5"/>
        <v>1800.788999</v>
      </c>
      <c r="F305" s="29">
        <f t="shared" si="6"/>
        <v>334.2929958</v>
      </c>
      <c r="G305" s="29">
        <f t="shared" si="7"/>
        <v>127602.9513</v>
      </c>
      <c r="H305" s="29">
        <f t="shared" si="8"/>
        <v>257452.1397</v>
      </c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</row>
    <row r="306" ht="13.5" customHeight="1">
      <c r="A306" s="2">
        <f t="shared" si="1"/>
        <v>296</v>
      </c>
      <c r="B306" s="28">
        <f t="shared" si="2"/>
        <v>48823</v>
      </c>
      <c r="C306" s="29">
        <f t="shared" si="3"/>
        <v>127602.9513</v>
      </c>
      <c r="D306" s="29">
        <f t="shared" si="4"/>
        <v>2135.081995</v>
      </c>
      <c r="E306" s="29">
        <f t="shared" si="5"/>
        <v>1805.441037</v>
      </c>
      <c r="F306" s="29">
        <f t="shared" si="6"/>
        <v>329.6409575</v>
      </c>
      <c r="G306" s="29">
        <f t="shared" si="7"/>
        <v>125797.5103</v>
      </c>
      <c r="H306" s="29">
        <f t="shared" si="8"/>
        <v>257781.7807</v>
      </c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</row>
    <row r="307" ht="13.5" customHeight="1">
      <c r="A307" s="2">
        <f t="shared" si="1"/>
        <v>297</v>
      </c>
      <c r="B307" s="28">
        <f t="shared" si="2"/>
        <v>48853</v>
      </c>
      <c r="C307" s="29">
        <f t="shared" si="3"/>
        <v>125797.5103</v>
      </c>
      <c r="D307" s="29">
        <f t="shared" si="4"/>
        <v>2135.081995</v>
      </c>
      <c r="E307" s="29">
        <f t="shared" si="5"/>
        <v>1810.105093</v>
      </c>
      <c r="F307" s="29">
        <f t="shared" si="6"/>
        <v>324.9769015</v>
      </c>
      <c r="G307" s="29">
        <f t="shared" si="7"/>
        <v>123987.4052</v>
      </c>
      <c r="H307" s="29">
        <f t="shared" si="8"/>
        <v>258106.7576</v>
      </c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</row>
    <row r="308" ht="13.5" customHeight="1">
      <c r="A308" s="2">
        <f t="shared" si="1"/>
        <v>298</v>
      </c>
      <c r="B308" s="28">
        <f t="shared" si="2"/>
        <v>48884</v>
      </c>
      <c r="C308" s="29">
        <f t="shared" si="3"/>
        <v>123987.4052</v>
      </c>
      <c r="D308" s="29">
        <f t="shared" si="4"/>
        <v>2135.081995</v>
      </c>
      <c r="E308" s="29">
        <f t="shared" si="5"/>
        <v>1814.781198</v>
      </c>
      <c r="F308" s="29">
        <f t="shared" si="6"/>
        <v>320.3007967</v>
      </c>
      <c r="G308" s="29">
        <f t="shared" si="7"/>
        <v>122172.624</v>
      </c>
      <c r="H308" s="29">
        <f t="shared" si="8"/>
        <v>258427.0583</v>
      </c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</row>
    <row r="309" ht="13.5" customHeight="1">
      <c r="A309" s="2">
        <f t="shared" si="1"/>
        <v>299</v>
      </c>
      <c r="B309" s="28">
        <f t="shared" si="2"/>
        <v>48914</v>
      </c>
      <c r="C309" s="29">
        <f t="shared" si="3"/>
        <v>122172.624</v>
      </c>
      <c r="D309" s="29">
        <f t="shared" si="4"/>
        <v>2135.081995</v>
      </c>
      <c r="E309" s="29">
        <f t="shared" si="5"/>
        <v>1819.469383</v>
      </c>
      <c r="F309" s="29">
        <f t="shared" si="6"/>
        <v>315.612612</v>
      </c>
      <c r="G309" s="29">
        <f t="shared" si="7"/>
        <v>120353.1546</v>
      </c>
      <c r="H309" s="29">
        <f t="shared" si="8"/>
        <v>258742.671</v>
      </c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</row>
    <row r="310" ht="13.5" customHeight="1">
      <c r="A310" s="2">
        <f t="shared" si="1"/>
        <v>300</v>
      </c>
      <c r="B310" s="28">
        <f t="shared" si="2"/>
        <v>48945</v>
      </c>
      <c r="C310" s="29">
        <f t="shared" si="3"/>
        <v>120353.1546</v>
      </c>
      <c r="D310" s="29">
        <f t="shared" si="4"/>
        <v>2135.081995</v>
      </c>
      <c r="E310" s="29">
        <f t="shared" si="5"/>
        <v>1824.169678</v>
      </c>
      <c r="F310" s="29">
        <f t="shared" si="6"/>
        <v>310.912316</v>
      </c>
      <c r="G310" s="29">
        <f t="shared" si="7"/>
        <v>118528.9849</v>
      </c>
      <c r="H310" s="29">
        <f t="shared" si="8"/>
        <v>259053.5833</v>
      </c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</row>
    <row r="311" ht="13.5" customHeight="1">
      <c r="A311" s="2">
        <f t="shared" si="1"/>
        <v>301</v>
      </c>
      <c r="B311" s="28">
        <f t="shared" si="2"/>
        <v>48976</v>
      </c>
      <c r="C311" s="29">
        <f t="shared" si="3"/>
        <v>118528.9849</v>
      </c>
      <c r="D311" s="29">
        <f t="shared" si="4"/>
        <v>2135.081995</v>
      </c>
      <c r="E311" s="29">
        <f t="shared" si="5"/>
        <v>1828.882117</v>
      </c>
      <c r="F311" s="29">
        <f t="shared" si="6"/>
        <v>306.1998777</v>
      </c>
      <c r="G311" s="29">
        <f t="shared" si="7"/>
        <v>116700.1028</v>
      </c>
      <c r="H311" s="29">
        <f t="shared" si="8"/>
        <v>259359.7832</v>
      </c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</row>
    <row r="312" ht="13.5" customHeight="1">
      <c r="A312" s="2">
        <f t="shared" si="1"/>
        <v>302</v>
      </c>
      <c r="B312" s="28">
        <f t="shared" si="2"/>
        <v>49004</v>
      </c>
      <c r="C312" s="29">
        <f t="shared" si="3"/>
        <v>116700.1028</v>
      </c>
      <c r="D312" s="29">
        <f t="shared" si="4"/>
        <v>2135.081995</v>
      </c>
      <c r="E312" s="29">
        <f t="shared" si="5"/>
        <v>1833.606729</v>
      </c>
      <c r="F312" s="29">
        <f t="shared" si="6"/>
        <v>301.4752656</v>
      </c>
      <c r="G312" s="29">
        <f t="shared" si="7"/>
        <v>114866.4961</v>
      </c>
      <c r="H312" s="29">
        <f t="shared" si="8"/>
        <v>259661.2584</v>
      </c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</row>
    <row r="313" ht="13.5" customHeight="1">
      <c r="A313" s="2">
        <f t="shared" si="1"/>
        <v>303</v>
      </c>
      <c r="B313" s="28">
        <f t="shared" si="2"/>
        <v>49035</v>
      </c>
      <c r="C313" s="29">
        <f t="shared" si="3"/>
        <v>114866.4961</v>
      </c>
      <c r="D313" s="29">
        <f t="shared" si="4"/>
        <v>2135.081995</v>
      </c>
      <c r="E313" s="29">
        <f t="shared" si="5"/>
        <v>1838.343546</v>
      </c>
      <c r="F313" s="29">
        <f t="shared" si="6"/>
        <v>296.7384482</v>
      </c>
      <c r="G313" s="29">
        <f t="shared" si="7"/>
        <v>113028.1525</v>
      </c>
      <c r="H313" s="29">
        <f t="shared" si="8"/>
        <v>259957.9969</v>
      </c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</row>
    <row r="314" ht="13.5" customHeight="1">
      <c r="A314" s="2">
        <f t="shared" si="1"/>
        <v>304</v>
      </c>
      <c r="B314" s="28">
        <f t="shared" si="2"/>
        <v>49065</v>
      </c>
      <c r="C314" s="29">
        <f t="shared" si="3"/>
        <v>113028.1525</v>
      </c>
      <c r="D314" s="29">
        <f t="shared" si="4"/>
        <v>2135.081995</v>
      </c>
      <c r="E314" s="29">
        <f t="shared" si="5"/>
        <v>1843.0926</v>
      </c>
      <c r="F314" s="29">
        <f t="shared" si="6"/>
        <v>291.989394</v>
      </c>
      <c r="G314" s="29">
        <f t="shared" si="7"/>
        <v>111185.0599</v>
      </c>
      <c r="H314" s="29">
        <f t="shared" si="8"/>
        <v>260249.9863</v>
      </c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</row>
    <row r="315" ht="13.5" customHeight="1">
      <c r="A315" s="2">
        <f t="shared" si="1"/>
        <v>305</v>
      </c>
      <c r="B315" s="28">
        <f t="shared" si="2"/>
        <v>49096</v>
      </c>
      <c r="C315" s="29">
        <f t="shared" si="3"/>
        <v>111185.0599</v>
      </c>
      <c r="D315" s="29">
        <f t="shared" si="4"/>
        <v>2135.081995</v>
      </c>
      <c r="E315" s="29">
        <f t="shared" si="5"/>
        <v>1847.853923</v>
      </c>
      <c r="F315" s="29">
        <f t="shared" si="6"/>
        <v>287.2280715</v>
      </c>
      <c r="G315" s="29">
        <f t="shared" si="7"/>
        <v>109337.206</v>
      </c>
      <c r="H315" s="29">
        <f t="shared" si="8"/>
        <v>260537.2143</v>
      </c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</row>
    <row r="316" ht="13.5" customHeight="1">
      <c r="A316" s="2">
        <f t="shared" si="1"/>
        <v>306</v>
      </c>
      <c r="B316" s="28">
        <f t="shared" si="2"/>
        <v>49126</v>
      </c>
      <c r="C316" s="29">
        <f t="shared" si="3"/>
        <v>109337.206</v>
      </c>
      <c r="D316" s="29">
        <f t="shared" si="4"/>
        <v>2135.081995</v>
      </c>
      <c r="E316" s="29">
        <f t="shared" si="5"/>
        <v>1852.627546</v>
      </c>
      <c r="F316" s="29">
        <f t="shared" si="6"/>
        <v>282.4544488</v>
      </c>
      <c r="G316" s="29">
        <f t="shared" si="7"/>
        <v>107484.5785</v>
      </c>
      <c r="H316" s="29">
        <f t="shared" si="8"/>
        <v>260819.6688</v>
      </c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</row>
    <row r="317" ht="13.5" customHeight="1">
      <c r="A317" s="2">
        <f t="shared" si="1"/>
        <v>307</v>
      </c>
      <c r="B317" s="28">
        <f t="shared" si="2"/>
        <v>49157</v>
      </c>
      <c r="C317" s="29">
        <f t="shared" si="3"/>
        <v>107484.5785</v>
      </c>
      <c r="D317" s="29">
        <f t="shared" si="4"/>
        <v>2135.081995</v>
      </c>
      <c r="E317" s="29">
        <f t="shared" si="5"/>
        <v>1857.4135</v>
      </c>
      <c r="F317" s="29">
        <f t="shared" si="6"/>
        <v>277.6684944</v>
      </c>
      <c r="G317" s="29">
        <f t="shared" si="7"/>
        <v>105627.165</v>
      </c>
      <c r="H317" s="29">
        <f t="shared" si="8"/>
        <v>261097.3373</v>
      </c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</row>
    <row r="318" ht="13.5" customHeight="1">
      <c r="A318" s="2">
        <f t="shared" si="1"/>
        <v>308</v>
      </c>
      <c r="B318" s="28">
        <f t="shared" si="2"/>
        <v>49188</v>
      </c>
      <c r="C318" s="29">
        <f t="shared" si="3"/>
        <v>105627.165</v>
      </c>
      <c r="D318" s="29">
        <f t="shared" si="4"/>
        <v>2135.081995</v>
      </c>
      <c r="E318" s="29">
        <f t="shared" si="5"/>
        <v>1862.211818</v>
      </c>
      <c r="F318" s="29">
        <f t="shared" si="6"/>
        <v>272.8701761</v>
      </c>
      <c r="G318" s="29">
        <f t="shared" si="7"/>
        <v>103764.9531</v>
      </c>
      <c r="H318" s="29">
        <f t="shared" si="8"/>
        <v>261370.2075</v>
      </c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</row>
    <row r="319" ht="13.5" customHeight="1">
      <c r="A319" s="2">
        <f t="shared" si="1"/>
        <v>309</v>
      </c>
      <c r="B319" s="28">
        <f t="shared" si="2"/>
        <v>49218</v>
      </c>
      <c r="C319" s="29">
        <f t="shared" si="3"/>
        <v>103764.9531</v>
      </c>
      <c r="D319" s="29">
        <f t="shared" si="4"/>
        <v>2135.081995</v>
      </c>
      <c r="E319" s="29">
        <f t="shared" si="5"/>
        <v>1867.022532</v>
      </c>
      <c r="F319" s="29">
        <f t="shared" si="6"/>
        <v>268.0594623</v>
      </c>
      <c r="G319" s="29">
        <f t="shared" si="7"/>
        <v>101897.9306</v>
      </c>
      <c r="H319" s="29">
        <f t="shared" si="8"/>
        <v>261638.2669</v>
      </c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ht="13.5" customHeight="1">
      <c r="A320" s="2">
        <f t="shared" si="1"/>
        <v>310</v>
      </c>
      <c r="B320" s="28">
        <f t="shared" si="2"/>
        <v>49249</v>
      </c>
      <c r="C320" s="29">
        <f t="shared" si="3"/>
        <v>101897.9306</v>
      </c>
      <c r="D320" s="29">
        <f t="shared" si="4"/>
        <v>2135.081995</v>
      </c>
      <c r="E320" s="29">
        <f t="shared" si="5"/>
        <v>1871.845674</v>
      </c>
      <c r="F320" s="29">
        <f t="shared" si="6"/>
        <v>263.2363207</v>
      </c>
      <c r="G320" s="29">
        <f t="shared" si="7"/>
        <v>100026.0849</v>
      </c>
      <c r="H320" s="29">
        <f t="shared" si="8"/>
        <v>261901.5032</v>
      </c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ht="13.5" customHeight="1">
      <c r="A321" s="2">
        <f t="shared" si="1"/>
        <v>311</v>
      </c>
      <c r="B321" s="28">
        <f t="shared" si="2"/>
        <v>49279</v>
      </c>
      <c r="C321" s="29">
        <f t="shared" si="3"/>
        <v>100026.0849</v>
      </c>
      <c r="D321" s="29">
        <f t="shared" si="4"/>
        <v>2135.081995</v>
      </c>
      <c r="E321" s="29">
        <f t="shared" si="5"/>
        <v>1876.681275</v>
      </c>
      <c r="F321" s="29">
        <f t="shared" si="6"/>
        <v>258.4007194</v>
      </c>
      <c r="G321" s="29">
        <f t="shared" si="7"/>
        <v>98149.40366</v>
      </c>
      <c r="H321" s="29">
        <f t="shared" si="8"/>
        <v>262159.904</v>
      </c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ht="13.5" customHeight="1">
      <c r="A322" s="2">
        <f t="shared" si="1"/>
        <v>312</v>
      </c>
      <c r="B322" s="28">
        <f t="shared" si="2"/>
        <v>49310</v>
      </c>
      <c r="C322" s="29">
        <f t="shared" si="3"/>
        <v>98149.40366</v>
      </c>
      <c r="D322" s="29">
        <f t="shared" si="4"/>
        <v>2135.081995</v>
      </c>
      <c r="E322" s="29">
        <f t="shared" si="5"/>
        <v>1881.529368</v>
      </c>
      <c r="F322" s="29">
        <f t="shared" si="6"/>
        <v>253.5526261</v>
      </c>
      <c r="G322" s="29">
        <f t="shared" si="7"/>
        <v>96267.87429</v>
      </c>
      <c r="H322" s="29">
        <f t="shared" si="8"/>
        <v>262413.4566</v>
      </c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ht="13.5" customHeight="1">
      <c r="A323" s="2">
        <f t="shared" si="1"/>
        <v>313</v>
      </c>
      <c r="B323" s="28">
        <f t="shared" si="2"/>
        <v>49341</v>
      </c>
      <c r="C323" s="29">
        <f t="shared" si="3"/>
        <v>96267.87429</v>
      </c>
      <c r="D323" s="29">
        <f t="shared" si="4"/>
        <v>2135.081995</v>
      </c>
      <c r="E323" s="29">
        <f t="shared" si="5"/>
        <v>1886.389986</v>
      </c>
      <c r="F323" s="29">
        <f t="shared" si="6"/>
        <v>248.6920086</v>
      </c>
      <c r="G323" s="29">
        <f t="shared" si="7"/>
        <v>94381.48431</v>
      </c>
      <c r="H323" s="29">
        <f t="shared" si="8"/>
        <v>262662.1486</v>
      </c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ht="13.5" customHeight="1">
      <c r="A324" s="2">
        <f t="shared" si="1"/>
        <v>314</v>
      </c>
      <c r="B324" s="28">
        <f t="shared" si="2"/>
        <v>49369</v>
      </c>
      <c r="C324" s="29">
        <f t="shared" si="3"/>
        <v>94381.48431</v>
      </c>
      <c r="D324" s="29">
        <f t="shared" si="4"/>
        <v>2135.081995</v>
      </c>
      <c r="E324" s="29">
        <f t="shared" si="5"/>
        <v>1891.26316</v>
      </c>
      <c r="F324" s="29">
        <f t="shared" si="6"/>
        <v>243.8188345</v>
      </c>
      <c r="G324" s="29">
        <f t="shared" si="7"/>
        <v>92490.22115</v>
      </c>
      <c r="H324" s="29">
        <f t="shared" si="8"/>
        <v>262905.9674</v>
      </c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ht="13.5" customHeight="1">
      <c r="A325" s="2">
        <f t="shared" si="1"/>
        <v>315</v>
      </c>
      <c r="B325" s="28">
        <f t="shared" si="2"/>
        <v>49400</v>
      </c>
      <c r="C325" s="29">
        <f t="shared" si="3"/>
        <v>92490.22115</v>
      </c>
      <c r="D325" s="29">
        <f t="shared" si="4"/>
        <v>2135.081995</v>
      </c>
      <c r="E325" s="29">
        <f t="shared" si="5"/>
        <v>1896.148923</v>
      </c>
      <c r="F325" s="29">
        <f t="shared" si="6"/>
        <v>238.9330713</v>
      </c>
      <c r="G325" s="29">
        <f t="shared" si="7"/>
        <v>90594.07222</v>
      </c>
      <c r="H325" s="29">
        <f t="shared" si="8"/>
        <v>263144.9005</v>
      </c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</row>
    <row r="326" ht="13.5" customHeight="1">
      <c r="A326" s="2">
        <f t="shared" si="1"/>
        <v>316</v>
      </c>
      <c r="B326" s="28">
        <f t="shared" si="2"/>
        <v>49430</v>
      </c>
      <c r="C326" s="29">
        <f t="shared" si="3"/>
        <v>90594.07222</v>
      </c>
      <c r="D326" s="29">
        <f t="shared" si="4"/>
        <v>2135.081995</v>
      </c>
      <c r="E326" s="29">
        <f t="shared" si="5"/>
        <v>1901.047308</v>
      </c>
      <c r="F326" s="29">
        <f t="shared" si="6"/>
        <v>234.0346866</v>
      </c>
      <c r="G326" s="29">
        <f t="shared" si="7"/>
        <v>88693.02491</v>
      </c>
      <c r="H326" s="29">
        <f t="shared" si="8"/>
        <v>263378.9352</v>
      </c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</row>
    <row r="327" ht="13.5" customHeight="1">
      <c r="A327" s="2">
        <f t="shared" si="1"/>
        <v>317</v>
      </c>
      <c r="B327" s="28">
        <f t="shared" si="2"/>
        <v>49461</v>
      </c>
      <c r="C327" s="29">
        <f t="shared" si="3"/>
        <v>88693.02491</v>
      </c>
      <c r="D327" s="29">
        <f t="shared" si="4"/>
        <v>2135.081995</v>
      </c>
      <c r="E327" s="29">
        <f t="shared" si="5"/>
        <v>1905.958347</v>
      </c>
      <c r="F327" s="29">
        <f t="shared" si="6"/>
        <v>229.1236477</v>
      </c>
      <c r="G327" s="29">
        <f t="shared" si="7"/>
        <v>86787.06657</v>
      </c>
      <c r="H327" s="29">
        <f t="shared" si="8"/>
        <v>263608.0588</v>
      </c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</row>
    <row r="328" ht="13.5" customHeight="1">
      <c r="A328" s="2">
        <f t="shared" si="1"/>
        <v>318</v>
      </c>
      <c r="B328" s="28">
        <f t="shared" si="2"/>
        <v>49491</v>
      </c>
      <c r="C328" s="29">
        <f t="shared" si="3"/>
        <v>86787.06657</v>
      </c>
      <c r="D328" s="29">
        <f t="shared" si="4"/>
        <v>2135.081995</v>
      </c>
      <c r="E328" s="29">
        <f t="shared" si="5"/>
        <v>1910.882073</v>
      </c>
      <c r="F328" s="29">
        <f t="shared" si="6"/>
        <v>224.199922</v>
      </c>
      <c r="G328" s="29">
        <f t="shared" si="7"/>
        <v>84876.18449</v>
      </c>
      <c r="H328" s="29">
        <f t="shared" si="8"/>
        <v>263832.2588</v>
      </c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ht="13.5" customHeight="1">
      <c r="A329" s="2">
        <f t="shared" si="1"/>
        <v>319</v>
      </c>
      <c r="B329" s="28">
        <f t="shared" si="2"/>
        <v>49522</v>
      </c>
      <c r="C329" s="29">
        <f t="shared" si="3"/>
        <v>84876.18449</v>
      </c>
      <c r="D329" s="29">
        <f t="shared" si="4"/>
        <v>2135.081995</v>
      </c>
      <c r="E329" s="29">
        <f t="shared" si="5"/>
        <v>1915.818518</v>
      </c>
      <c r="F329" s="29">
        <f t="shared" si="6"/>
        <v>219.2634766</v>
      </c>
      <c r="G329" s="29">
        <f t="shared" si="7"/>
        <v>82960.36598</v>
      </c>
      <c r="H329" s="29">
        <f t="shared" si="8"/>
        <v>264051.5222</v>
      </c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ht="13.5" customHeight="1">
      <c r="A330" s="2">
        <f t="shared" si="1"/>
        <v>320</v>
      </c>
      <c r="B330" s="28">
        <f t="shared" si="2"/>
        <v>49553</v>
      </c>
      <c r="C330" s="29">
        <f t="shared" si="3"/>
        <v>82960.36598</v>
      </c>
      <c r="D330" s="29">
        <f t="shared" si="4"/>
        <v>2135.081995</v>
      </c>
      <c r="E330" s="29">
        <f t="shared" si="5"/>
        <v>1920.767716</v>
      </c>
      <c r="F330" s="29">
        <f t="shared" si="6"/>
        <v>214.3142788</v>
      </c>
      <c r="G330" s="29">
        <f t="shared" si="7"/>
        <v>81039.59826</v>
      </c>
      <c r="H330" s="29">
        <f t="shared" si="8"/>
        <v>264265.8365</v>
      </c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ht="13.5" customHeight="1">
      <c r="A331" s="2">
        <f t="shared" si="1"/>
        <v>321</v>
      </c>
      <c r="B331" s="28">
        <f t="shared" si="2"/>
        <v>49583</v>
      </c>
      <c r="C331" s="29">
        <f t="shared" si="3"/>
        <v>81039.59826</v>
      </c>
      <c r="D331" s="29">
        <f t="shared" si="4"/>
        <v>2135.081995</v>
      </c>
      <c r="E331" s="29">
        <f t="shared" si="5"/>
        <v>1925.729699</v>
      </c>
      <c r="F331" s="29">
        <f t="shared" si="6"/>
        <v>209.3522955</v>
      </c>
      <c r="G331" s="29">
        <f t="shared" si="7"/>
        <v>79113.86856</v>
      </c>
      <c r="H331" s="29">
        <f t="shared" si="8"/>
        <v>264475.1888</v>
      </c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ht="13.5" customHeight="1">
      <c r="A332" s="2">
        <f t="shared" si="1"/>
        <v>322</v>
      </c>
      <c r="B332" s="28">
        <f t="shared" si="2"/>
        <v>49614</v>
      </c>
      <c r="C332" s="29">
        <f t="shared" si="3"/>
        <v>79113.86856</v>
      </c>
      <c r="D332" s="29">
        <f t="shared" si="4"/>
        <v>2135.081995</v>
      </c>
      <c r="E332" s="29">
        <f t="shared" si="5"/>
        <v>1930.704501</v>
      </c>
      <c r="F332" s="29">
        <f t="shared" si="6"/>
        <v>204.3774938</v>
      </c>
      <c r="G332" s="29">
        <f t="shared" si="7"/>
        <v>77183.16406</v>
      </c>
      <c r="H332" s="29">
        <f t="shared" si="8"/>
        <v>264679.5663</v>
      </c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ht="13.5" customHeight="1">
      <c r="A333" s="2">
        <f t="shared" si="1"/>
        <v>323</v>
      </c>
      <c r="B333" s="28">
        <f t="shared" si="2"/>
        <v>49644</v>
      </c>
      <c r="C333" s="29">
        <f t="shared" si="3"/>
        <v>77183.16406</v>
      </c>
      <c r="D333" s="29">
        <f t="shared" si="4"/>
        <v>2135.081995</v>
      </c>
      <c r="E333" s="29">
        <f t="shared" si="5"/>
        <v>1935.692154</v>
      </c>
      <c r="F333" s="29">
        <f t="shared" si="6"/>
        <v>199.3898405</v>
      </c>
      <c r="G333" s="29">
        <f t="shared" si="7"/>
        <v>75247.47191</v>
      </c>
      <c r="H333" s="29">
        <f t="shared" si="8"/>
        <v>264878.9561</v>
      </c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ht="13.5" customHeight="1">
      <c r="A334" s="2">
        <f t="shared" si="1"/>
        <v>324</v>
      </c>
      <c r="B334" s="28">
        <f t="shared" si="2"/>
        <v>49675</v>
      </c>
      <c r="C334" s="29">
        <f t="shared" si="3"/>
        <v>75247.47191</v>
      </c>
      <c r="D334" s="29">
        <f t="shared" si="4"/>
        <v>2135.081995</v>
      </c>
      <c r="E334" s="29">
        <f t="shared" si="5"/>
        <v>1940.692692</v>
      </c>
      <c r="F334" s="29">
        <f t="shared" si="6"/>
        <v>194.3893024</v>
      </c>
      <c r="G334" s="29">
        <f t="shared" si="7"/>
        <v>73306.77922</v>
      </c>
      <c r="H334" s="29">
        <f t="shared" si="8"/>
        <v>265073.3454</v>
      </c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ht="13.5" customHeight="1">
      <c r="A335" s="2">
        <f t="shared" si="1"/>
        <v>325</v>
      </c>
      <c r="B335" s="28">
        <f t="shared" si="2"/>
        <v>49706</v>
      </c>
      <c r="C335" s="29">
        <f t="shared" si="3"/>
        <v>73306.77922</v>
      </c>
      <c r="D335" s="29">
        <f t="shared" si="4"/>
        <v>2135.081995</v>
      </c>
      <c r="E335" s="29">
        <f t="shared" si="5"/>
        <v>1945.706148</v>
      </c>
      <c r="F335" s="29">
        <f t="shared" si="6"/>
        <v>189.3758463</v>
      </c>
      <c r="G335" s="29">
        <f t="shared" si="7"/>
        <v>71361.07307</v>
      </c>
      <c r="H335" s="29">
        <f t="shared" si="8"/>
        <v>265262.7213</v>
      </c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ht="13.5" customHeight="1">
      <c r="A336" s="2">
        <f t="shared" si="1"/>
        <v>326</v>
      </c>
      <c r="B336" s="28">
        <f t="shared" si="2"/>
        <v>49735</v>
      </c>
      <c r="C336" s="29">
        <f t="shared" si="3"/>
        <v>71361.07307</v>
      </c>
      <c r="D336" s="29">
        <f t="shared" si="4"/>
        <v>2135.081995</v>
      </c>
      <c r="E336" s="29">
        <f t="shared" si="5"/>
        <v>1950.732556</v>
      </c>
      <c r="F336" s="29">
        <f t="shared" si="6"/>
        <v>184.3494388</v>
      </c>
      <c r="G336" s="29">
        <f t="shared" si="7"/>
        <v>69410.34051</v>
      </c>
      <c r="H336" s="29">
        <f t="shared" si="8"/>
        <v>265447.0707</v>
      </c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</row>
    <row r="337" ht="13.5" customHeight="1">
      <c r="A337" s="2">
        <f t="shared" si="1"/>
        <v>327</v>
      </c>
      <c r="B337" s="28">
        <f t="shared" si="2"/>
        <v>49766</v>
      </c>
      <c r="C337" s="29">
        <f t="shared" si="3"/>
        <v>69410.34051</v>
      </c>
      <c r="D337" s="29">
        <f t="shared" si="4"/>
        <v>2135.081995</v>
      </c>
      <c r="E337" s="29">
        <f t="shared" si="5"/>
        <v>1955.771948</v>
      </c>
      <c r="F337" s="29">
        <f t="shared" si="6"/>
        <v>179.3100463</v>
      </c>
      <c r="G337" s="29">
        <f t="shared" si="7"/>
        <v>67454.56856</v>
      </c>
      <c r="H337" s="29">
        <f t="shared" si="8"/>
        <v>265626.3808</v>
      </c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</row>
    <row r="338" ht="13.5" customHeight="1">
      <c r="A338" s="2">
        <f t="shared" si="1"/>
        <v>328</v>
      </c>
      <c r="B338" s="28">
        <f t="shared" si="2"/>
        <v>49796</v>
      </c>
      <c r="C338" s="29">
        <f t="shared" si="3"/>
        <v>67454.56856</v>
      </c>
      <c r="D338" s="29">
        <f t="shared" si="4"/>
        <v>2135.081995</v>
      </c>
      <c r="E338" s="29">
        <f t="shared" si="5"/>
        <v>1960.824359</v>
      </c>
      <c r="F338" s="29">
        <f t="shared" si="6"/>
        <v>174.2576355</v>
      </c>
      <c r="G338" s="29">
        <f t="shared" si="7"/>
        <v>65493.7442</v>
      </c>
      <c r="H338" s="29">
        <f t="shared" si="8"/>
        <v>265800.6384</v>
      </c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</row>
    <row r="339" ht="13.5" customHeight="1">
      <c r="A339" s="2">
        <f t="shared" si="1"/>
        <v>329</v>
      </c>
      <c r="B339" s="28">
        <f t="shared" si="2"/>
        <v>49827</v>
      </c>
      <c r="C339" s="29">
        <f t="shared" si="3"/>
        <v>65493.7442</v>
      </c>
      <c r="D339" s="29">
        <f t="shared" si="4"/>
        <v>2135.081995</v>
      </c>
      <c r="E339" s="29">
        <f t="shared" si="5"/>
        <v>1965.889822</v>
      </c>
      <c r="F339" s="29">
        <f t="shared" si="6"/>
        <v>169.1921725</v>
      </c>
      <c r="G339" s="29">
        <f t="shared" si="7"/>
        <v>63527.85438</v>
      </c>
      <c r="H339" s="29">
        <f t="shared" si="8"/>
        <v>265969.8306</v>
      </c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</row>
    <row r="340" ht="13.5" customHeight="1">
      <c r="A340" s="2">
        <f t="shared" si="1"/>
        <v>330</v>
      </c>
      <c r="B340" s="28">
        <f t="shared" si="2"/>
        <v>49857</v>
      </c>
      <c r="C340" s="29">
        <f t="shared" si="3"/>
        <v>63527.85438</v>
      </c>
      <c r="D340" s="29">
        <f t="shared" si="4"/>
        <v>2135.081995</v>
      </c>
      <c r="E340" s="29">
        <f t="shared" si="5"/>
        <v>1970.968371</v>
      </c>
      <c r="F340" s="29">
        <f t="shared" si="6"/>
        <v>164.1136238</v>
      </c>
      <c r="G340" s="29">
        <f t="shared" si="7"/>
        <v>61556.88601</v>
      </c>
      <c r="H340" s="29">
        <f t="shared" si="8"/>
        <v>266133.9442</v>
      </c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</row>
    <row r="341" ht="13.5" customHeight="1">
      <c r="A341" s="2">
        <f t="shared" si="1"/>
        <v>331</v>
      </c>
      <c r="B341" s="28">
        <f t="shared" si="2"/>
        <v>49888</v>
      </c>
      <c r="C341" s="29">
        <f t="shared" si="3"/>
        <v>61556.88601</v>
      </c>
      <c r="D341" s="29">
        <f t="shared" si="4"/>
        <v>2135.081995</v>
      </c>
      <c r="E341" s="29">
        <f t="shared" si="5"/>
        <v>1976.060039</v>
      </c>
      <c r="F341" s="29">
        <f t="shared" si="6"/>
        <v>159.0219555</v>
      </c>
      <c r="G341" s="29">
        <f t="shared" si="7"/>
        <v>59580.82597</v>
      </c>
      <c r="H341" s="29">
        <f t="shared" si="8"/>
        <v>266292.9662</v>
      </c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</row>
    <row r="342" ht="13.5" customHeight="1">
      <c r="A342" s="2">
        <f t="shared" si="1"/>
        <v>332</v>
      </c>
      <c r="B342" s="28">
        <f t="shared" si="2"/>
        <v>49919</v>
      </c>
      <c r="C342" s="29">
        <f t="shared" si="3"/>
        <v>59580.82597</v>
      </c>
      <c r="D342" s="29">
        <f t="shared" si="4"/>
        <v>2135.081995</v>
      </c>
      <c r="E342" s="29">
        <f t="shared" si="5"/>
        <v>1981.164861</v>
      </c>
      <c r="F342" s="29">
        <f t="shared" si="6"/>
        <v>153.9171338</v>
      </c>
      <c r="G342" s="29">
        <f t="shared" si="7"/>
        <v>57599.66111</v>
      </c>
      <c r="H342" s="29">
        <f t="shared" si="8"/>
        <v>266446.8833</v>
      </c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</row>
    <row r="343" ht="13.5" customHeight="1">
      <c r="A343" s="2">
        <f t="shared" si="1"/>
        <v>333</v>
      </c>
      <c r="B343" s="28">
        <f t="shared" si="2"/>
        <v>49949</v>
      </c>
      <c r="C343" s="29">
        <f t="shared" si="3"/>
        <v>57599.66111</v>
      </c>
      <c r="D343" s="29">
        <f t="shared" si="4"/>
        <v>2135.081995</v>
      </c>
      <c r="E343" s="29">
        <f t="shared" si="5"/>
        <v>1986.28287</v>
      </c>
      <c r="F343" s="29">
        <f t="shared" si="6"/>
        <v>148.7991245</v>
      </c>
      <c r="G343" s="29">
        <f t="shared" si="7"/>
        <v>55613.37824</v>
      </c>
      <c r="H343" s="29">
        <f t="shared" si="8"/>
        <v>266595.6824</v>
      </c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</row>
    <row r="344" ht="13.5" customHeight="1">
      <c r="A344" s="2">
        <f t="shared" si="1"/>
        <v>334</v>
      </c>
      <c r="B344" s="28">
        <f t="shared" si="2"/>
        <v>49980</v>
      </c>
      <c r="C344" s="29">
        <f t="shared" si="3"/>
        <v>55613.37824</v>
      </c>
      <c r="D344" s="29">
        <f t="shared" si="4"/>
        <v>2135.081995</v>
      </c>
      <c r="E344" s="29">
        <f t="shared" si="5"/>
        <v>1991.414101</v>
      </c>
      <c r="F344" s="29">
        <f t="shared" si="6"/>
        <v>143.6678938</v>
      </c>
      <c r="G344" s="29">
        <f t="shared" si="7"/>
        <v>53621.96414</v>
      </c>
      <c r="H344" s="29">
        <f t="shared" si="8"/>
        <v>266739.3503</v>
      </c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</row>
    <row r="345" ht="13.5" customHeight="1">
      <c r="A345" s="2">
        <f t="shared" si="1"/>
        <v>335</v>
      </c>
      <c r="B345" s="28">
        <f t="shared" si="2"/>
        <v>50010</v>
      </c>
      <c r="C345" s="29">
        <f t="shared" si="3"/>
        <v>53621.96414</v>
      </c>
      <c r="D345" s="29">
        <f t="shared" si="4"/>
        <v>2135.081995</v>
      </c>
      <c r="E345" s="29">
        <f t="shared" si="5"/>
        <v>1996.558587</v>
      </c>
      <c r="F345" s="29">
        <f t="shared" si="6"/>
        <v>138.5234074</v>
      </c>
      <c r="G345" s="29">
        <f t="shared" si="7"/>
        <v>51625.40555</v>
      </c>
      <c r="H345" s="29">
        <f t="shared" si="8"/>
        <v>266877.8737</v>
      </c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</row>
    <row r="346" ht="13.5" customHeight="1">
      <c r="A346" s="2">
        <f t="shared" si="1"/>
        <v>336</v>
      </c>
      <c r="B346" s="28">
        <f t="shared" si="2"/>
        <v>50041</v>
      </c>
      <c r="C346" s="29">
        <f t="shared" si="3"/>
        <v>51625.40555</v>
      </c>
      <c r="D346" s="29">
        <f t="shared" si="4"/>
        <v>2135.081995</v>
      </c>
      <c r="E346" s="29">
        <f t="shared" si="5"/>
        <v>2001.716364</v>
      </c>
      <c r="F346" s="29">
        <f t="shared" si="6"/>
        <v>133.365631</v>
      </c>
      <c r="G346" s="29">
        <f t="shared" si="7"/>
        <v>49623.68919</v>
      </c>
      <c r="H346" s="29">
        <f t="shared" si="8"/>
        <v>267011.2394</v>
      </c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</row>
    <row r="347" ht="13.5" customHeight="1">
      <c r="A347" s="2">
        <f t="shared" si="1"/>
        <v>337</v>
      </c>
      <c r="B347" s="28">
        <f t="shared" si="2"/>
        <v>50072</v>
      </c>
      <c r="C347" s="29">
        <f t="shared" si="3"/>
        <v>49623.68919</v>
      </c>
      <c r="D347" s="29">
        <f t="shared" si="4"/>
        <v>2135.081995</v>
      </c>
      <c r="E347" s="29">
        <f t="shared" si="5"/>
        <v>2006.887464</v>
      </c>
      <c r="F347" s="29">
        <f t="shared" si="6"/>
        <v>128.1945304</v>
      </c>
      <c r="G347" s="29">
        <f t="shared" si="7"/>
        <v>47616.80173</v>
      </c>
      <c r="H347" s="29">
        <f t="shared" si="8"/>
        <v>267139.4339</v>
      </c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</row>
    <row r="348" ht="13.5" customHeight="1">
      <c r="A348" s="2">
        <f t="shared" si="1"/>
        <v>338</v>
      </c>
      <c r="B348" s="28">
        <f t="shared" si="2"/>
        <v>50100</v>
      </c>
      <c r="C348" s="29">
        <f t="shared" si="3"/>
        <v>47616.80173</v>
      </c>
      <c r="D348" s="29">
        <f t="shared" si="4"/>
        <v>2135.081995</v>
      </c>
      <c r="E348" s="29">
        <f t="shared" si="5"/>
        <v>2012.071923</v>
      </c>
      <c r="F348" s="29">
        <f t="shared" si="6"/>
        <v>123.0100711</v>
      </c>
      <c r="G348" s="29">
        <f t="shared" si="7"/>
        <v>45604.7298</v>
      </c>
      <c r="H348" s="29">
        <f t="shared" si="8"/>
        <v>267262.444</v>
      </c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</row>
    <row r="349" ht="13.5" customHeight="1">
      <c r="A349" s="2">
        <f t="shared" si="1"/>
        <v>339</v>
      </c>
      <c r="B349" s="28">
        <f t="shared" si="2"/>
        <v>50131</v>
      </c>
      <c r="C349" s="29">
        <f t="shared" si="3"/>
        <v>45604.7298</v>
      </c>
      <c r="D349" s="29">
        <f t="shared" si="4"/>
        <v>2135.081995</v>
      </c>
      <c r="E349" s="29">
        <f t="shared" si="5"/>
        <v>2017.269776</v>
      </c>
      <c r="F349" s="29">
        <f t="shared" si="6"/>
        <v>117.8122187</v>
      </c>
      <c r="G349" s="29">
        <f t="shared" si="7"/>
        <v>43587.46003</v>
      </c>
      <c r="H349" s="29">
        <f t="shared" si="8"/>
        <v>267380.2562</v>
      </c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</row>
    <row r="350" ht="13.5" customHeight="1">
      <c r="A350" s="2">
        <f t="shared" si="1"/>
        <v>340</v>
      </c>
      <c r="B350" s="28">
        <f t="shared" si="2"/>
        <v>50161</v>
      </c>
      <c r="C350" s="29">
        <f t="shared" si="3"/>
        <v>43587.46003</v>
      </c>
      <c r="D350" s="29">
        <f t="shared" si="4"/>
        <v>2135.081995</v>
      </c>
      <c r="E350" s="29">
        <f t="shared" si="5"/>
        <v>2022.481056</v>
      </c>
      <c r="F350" s="29">
        <f t="shared" si="6"/>
        <v>112.6009384</v>
      </c>
      <c r="G350" s="29">
        <f t="shared" si="7"/>
        <v>41564.97897</v>
      </c>
      <c r="H350" s="29">
        <f t="shared" si="8"/>
        <v>267492.8571</v>
      </c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</row>
    <row r="351" ht="13.5" customHeight="1">
      <c r="A351" s="2">
        <f t="shared" si="1"/>
        <v>341</v>
      </c>
      <c r="B351" s="28">
        <f t="shared" si="2"/>
        <v>50192</v>
      </c>
      <c r="C351" s="29">
        <f t="shared" si="3"/>
        <v>41564.97897</v>
      </c>
      <c r="D351" s="29">
        <f t="shared" si="4"/>
        <v>2135.081995</v>
      </c>
      <c r="E351" s="29">
        <f t="shared" si="5"/>
        <v>2027.705799</v>
      </c>
      <c r="F351" s="29">
        <f t="shared" si="6"/>
        <v>107.3761957</v>
      </c>
      <c r="G351" s="29">
        <f t="shared" si="7"/>
        <v>39537.27317</v>
      </c>
      <c r="H351" s="29">
        <f t="shared" si="8"/>
        <v>267600.2333</v>
      </c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</row>
    <row r="352" ht="13.5" customHeight="1">
      <c r="A352" s="2">
        <f t="shared" si="1"/>
        <v>342</v>
      </c>
      <c r="B352" s="28">
        <f t="shared" si="2"/>
        <v>50222</v>
      </c>
      <c r="C352" s="29">
        <f t="shared" si="3"/>
        <v>39537.27317</v>
      </c>
      <c r="D352" s="29">
        <f t="shared" si="4"/>
        <v>2135.081995</v>
      </c>
      <c r="E352" s="29">
        <f t="shared" si="5"/>
        <v>2032.944039</v>
      </c>
      <c r="F352" s="29">
        <f t="shared" si="6"/>
        <v>102.1379557</v>
      </c>
      <c r="G352" s="29">
        <f t="shared" si="7"/>
        <v>37504.32913</v>
      </c>
      <c r="H352" s="29">
        <f t="shared" si="8"/>
        <v>267702.3713</v>
      </c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</row>
    <row r="353" ht="13.5" customHeight="1">
      <c r="A353" s="2">
        <f t="shared" si="1"/>
        <v>343</v>
      </c>
      <c r="B353" s="28">
        <f t="shared" si="2"/>
        <v>50253</v>
      </c>
      <c r="C353" s="29">
        <f t="shared" si="3"/>
        <v>37504.32913</v>
      </c>
      <c r="D353" s="29">
        <f t="shared" si="4"/>
        <v>2135.081995</v>
      </c>
      <c r="E353" s="29">
        <f t="shared" si="5"/>
        <v>2038.195811</v>
      </c>
      <c r="F353" s="29">
        <f t="shared" si="6"/>
        <v>96.88618359</v>
      </c>
      <c r="G353" s="29">
        <f t="shared" si="7"/>
        <v>35466.13332</v>
      </c>
      <c r="H353" s="29">
        <f t="shared" si="8"/>
        <v>267799.2574</v>
      </c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</row>
    <row r="354" ht="13.5" customHeight="1">
      <c r="A354" s="2">
        <f t="shared" si="1"/>
        <v>344</v>
      </c>
      <c r="B354" s="28">
        <f t="shared" si="2"/>
        <v>50284</v>
      </c>
      <c r="C354" s="29">
        <f t="shared" si="3"/>
        <v>35466.13332</v>
      </c>
      <c r="D354" s="29">
        <f t="shared" si="4"/>
        <v>2135.081995</v>
      </c>
      <c r="E354" s="29">
        <f t="shared" si="5"/>
        <v>2043.46115</v>
      </c>
      <c r="F354" s="29">
        <f t="shared" si="6"/>
        <v>91.62084442</v>
      </c>
      <c r="G354" s="29">
        <f t="shared" si="7"/>
        <v>33422.67217</v>
      </c>
      <c r="H354" s="29">
        <f t="shared" si="8"/>
        <v>267890.8783</v>
      </c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</row>
    <row r="355" ht="13.5" customHeight="1">
      <c r="A355" s="2">
        <f t="shared" si="1"/>
        <v>345</v>
      </c>
      <c r="B355" s="28">
        <f t="shared" si="2"/>
        <v>50314</v>
      </c>
      <c r="C355" s="29">
        <f t="shared" si="3"/>
        <v>33422.67217</v>
      </c>
      <c r="D355" s="29">
        <f t="shared" si="4"/>
        <v>2135.081995</v>
      </c>
      <c r="E355" s="29">
        <f t="shared" si="5"/>
        <v>2048.740091</v>
      </c>
      <c r="F355" s="29">
        <f t="shared" si="6"/>
        <v>86.34190311</v>
      </c>
      <c r="G355" s="29">
        <f t="shared" si="7"/>
        <v>31373.93208</v>
      </c>
      <c r="H355" s="29">
        <f t="shared" si="8"/>
        <v>267977.2202</v>
      </c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</row>
    <row r="356" ht="13.5" customHeight="1">
      <c r="A356" s="2">
        <f t="shared" si="1"/>
        <v>346</v>
      </c>
      <c r="B356" s="28">
        <f t="shared" si="2"/>
        <v>50345</v>
      </c>
      <c r="C356" s="29">
        <f t="shared" si="3"/>
        <v>31373.93208</v>
      </c>
      <c r="D356" s="29">
        <f t="shared" si="4"/>
        <v>2135.081995</v>
      </c>
      <c r="E356" s="29">
        <f t="shared" si="5"/>
        <v>2054.03267</v>
      </c>
      <c r="F356" s="29">
        <f t="shared" si="6"/>
        <v>81.04932454</v>
      </c>
      <c r="G356" s="29">
        <f t="shared" si="7"/>
        <v>29319.89941</v>
      </c>
      <c r="H356" s="29">
        <f t="shared" si="8"/>
        <v>268058.2695</v>
      </c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</row>
    <row r="357" ht="13.5" customHeight="1">
      <c r="A357" s="2">
        <f t="shared" si="1"/>
        <v>347</v>
      </c>
      <c r="B357" s="28">
        <f t="shared" si="2"/>
        <v>50375</v>
      </c>
      <c r="C357" s="29">
        <f t="shared" si="3"/>
        <v>29319.89941</v>
      </c>
      <c r="D357" s="29">
        <f t="shared" si="4"/>
        <v>2135.081995</v>
      </c>
      <c r="E357" s="29">
        <f t="shared" si="5"/>
        <v>2059.338921</v>
      </c>
      <c r="F357" s="29">
        <f t="shared" si="6"/>
        <v>75.74307348</v>
      </c>
      <c r="G357" s="29">
        <f t="shared" si="7"/>
        <v>27260.56049</v>
      </c>
      <c r="H357" s="29">
        <f t="shared" si="8"/>
        <v>268134.0126</v>
      </c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</row>
    <row r="358" ht="13.5" customHeight="1">
      <c r="A358" s="2">
        <f t="shared" si="1"/>
        <v>348</v>
      </c>
      <c r="B358" s="28">
        <f t="shared" si="2"/>
        <v>50406</v>
      </c>
      <c r="C358" s="29">
        <f t="shared" si="3"/>
        <v>27260.56049</v>
      </c>
      <c r="D358" s="29">
        <f t="shared" si="4"/>
        <v>2135.081995</v>
      </c>
      <c r="E358" s="29">
        <f t="shared" si="5"/>
        <v>2064.65888</v>
      </c>
      <c r="F358" s="29">
        <f t="shared" si="6"/>
        <v>70.4231146</v>
      </c>
      <c r="G358" s="29">
        <f t="shared" si="7"/>
        <v>25195.90161</v>
      </c>
      <c r="H358" s="29">
        <f t="shared" si="8"/>
        <v>268204.4357</v>
      </c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</row>
    <row r="359" ht="13.5" customHeight="1">
      <c r="A359" s="2">
        <f t="shared" si="1"/>
        <v>349</v>
      </c>
      <c r="B359" s="28">
        <f t="shared" si="2"/>
        <v>50437</v>
      </c>
      <c r="C359" s="29">
        <f t="shared" si="3"/>
        <v>25195.90161</v>
      </c>
      <c r="D359" s="29">
        <f t="shared" si="4"/>
        <v>2135.081995</v>
      </c>
      <c r="E359" s="29">
        <f t="shared" si="5"/>
        <v>2069.992582</v>
      </c>
      <c r="F359" s="29">
        <f t="shared" si="6"/>
        <v>65.08941249</v>
      </c>
      <c r="G359" s="29">
        <f t="shared" si="7"/>
        <v>23125.90903</v>
      </c>
      <c r="H359" s="29">
        <f t="shared" si="8"/>
        <v>268269.5251</v>
      </c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</row>
    <row r="360" ht="13.5" customHeight="1">
      <c r="A360" s="2">
        <f t="shared" si="1"/>
        <v>350</v>
      </c>
      <c r="B360" s="28">
        <f t="shared" si="2"/>
        <v>50465</v>
      </c>
      <c r="C360" s="29">
        <f t="shared" si="3"/>
        <v>23125.90903</v>
      </c>
      <c r="D360" s="29">
        <f t="shared" si="4"/>
        <v>2135.081995</v>
      </c>
      <c r="E360" s="29">
        <f t="shared" si="5"/>
        <v>2075.340063</v>
      </c>
      <c r="F360" s="29">
        <f t="shared" si="6"/>
        <v>59.74193165</v>
      </c>
      <c r="G360" s="29">
        <f t="shared" si="7"/>
        <v>21050.56896</v>
      </c>
      <c r="H360" s="29">
        <f t="shared" si="8"/>
        <v>268329.267</v>
      </c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</row>
    <row r="361" ht="13.5" customHeight="1">
      <c r="A361" s="2">
        <f t="shared" si="1"/>
        <v>351</v>
      </c>
      <c r="B361" s="28">
        <f t="shared" si="2"/>
        <v>50496</v>
      </c>
      <c r="C361" s="29">
        <f t="shared" si="3"/>
        <v>21050.56896</v>
      </c>
      <c r="D361" s="29">
        <f t="shared" si="4"/>
        <v>2135.081995</v>
      </c>
      <c r="E361" s="29">
        <f t="shared" si="5"/>
        <v>2080.701358</v>
      </c>
      <c r="F361" s="29">
        <f t="shared" si="6"/>
        <v>54.38063649</v>
      </c>
      <c r="G361" s="29">
        <f t="shared" si="7"/>
        <v>18969.86761</v>
      </c>
      <c r="H361" s="29">
        <f t="shared" si="8"/>
        <v>268383.6477</v>
      </c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</row>
    <row r="362" ht="13.5" customHeight="1">
      <c r="A362" s="2">
        <f t="shared" si="1"/>
        <v>352</v>
      </c>
      <c r="B362" s="28">
        <f t="shared" si="2"/>
        <v>50526</v>
      </c>
      <c r="C362" s="29">
        <f t="shared" si="3"/>
        <v>18969.86761</v>
      </c>
      <c r="D362" s="29">
        <f t="shared" si="4"/>
        <v>2135.081995</v>
      </c>
      <c r="E362" s="29">
        <f t="shared" si="5"/>
        <v>2086.076503</v>
      </c>
      <c r="F362" s="29">
        <f t="shared" si="6"/>
        <v>49.00549132</v>
      </c>
      <c r="G362" s="29">
        <f t="shared" si="7"/>
        <v>16883.7911</v>
      </c>
      <c r="H362" s="29">
        <f t="shared" si="8"/>
        <v>268432.6532</v>
      </c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</row>
    <row r="363" ht="13.5" customHeight="1">
      <c r="A363" s="2">
        <f t="shared" si="1"/>
        <v>353</v>
      </c>
      <c r="B363" s="28">
        <f t="shared" si="2"/>
        <v>50557</v>
      </c>
      <c r="C363" s="29">
        <f t="shared" si="3"/>
        <v>16883.7911</v>
      </c>
      <c r="D363" s="29">
        <f t="shared" si="4"/>
        <v>2135.081995</v>
      </c>
      <c r="E363" s="29">
        <f t="shared" si="5"/>
        <v>2091.465534</v>
      </c>
      <c r="F363" s="29">
        <f t="shared" si="6"/>
        <v>43.61646035</v>
      </c>
      <c r="G363" s="29">
        <f t="shared" si="7"/>
        <v>14792.32557</v>
      </c>
      <c r="H363" s="29">
        <f t="shared" si="8"/>
        <v>268476.2696</v>
      </c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</row>
    <row r="364" ht="13.5" customHeight="1">
      <c r="A364" s="2">
        <f t="shared" si="1"/>
        <v>354</v>
      </c>
      <c r="B364" s="28">
        <f t="shared" si="2"/>
        <v>50587</v>
      </c>
      <c r="C364" s="29">
        <f t="shared" si="3"/>
        <v>14792.32557</v>
      </c>
      <c r="D364" s="29">
        <f t="shared" si="4"/>
        <v>2135.081995</v>
      </c>
      <c r="E364" s="29">
        <f t="shared" si="5"/>
        <v>2096.868487</v>
      </c>
      <c r="F364" s="29">
        <f t="shared" si="6"/>
        <v>38.21350772</v>
      </c>
      <c r="G364" s="29">
        <f t="shared" si="7"/>
        <v>12695.45708</v>
      </c>
      <c r="H364" s="29">
        <f t="shared" si="8"/>
        <v>268514.4831</v>
      </c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ht="13.5" customHeight="1">
      <c r="A365" s="2">
        <f t="shared" si="1"/>
        <v>355</v>
      </c>
      <c r="B365" s="28">
        <f t="shared" si="2"/>
        <v>50618</v>
      </c>
      <c r="C365" s="29">
        <f t="shared" si="3"/>
        <v>12695.45708</v>
      </c>
      <c r="D365" s="29">
        <f t="shared" si="4"/>
        <v>2135.081995</v>
      </c>
      <c r="E365" s="29">
        <f t="shared" si="5"/>
        <v>2102.285397</v>
      </c>
      <c r="F365" s="29">
        <f t="shared" si="6"/>
        <v>32.79659746</v>
      </c>
      <c r="G365" s="29">
        <f t="shared" si="7"/>
        <v>10593.17169</v>
      </c>
      <c r="H365" s="29">
        <f t="shared" si="8"/>
        <v>268547.2797</v>
      </c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ht="13.5" customHeight="1">
      <c r="A366" s="2">
        <f t="shared" si="1"/>
        <v>356</v>
      </c>
      <c r="B366" s="28">
        <f t="shared" si="2"/>
        <v>50649</v>
      </c>
      <c r="C366" s="29">
        <f t="shared" si="3"/>
        <v>10593.17169</v>
      </c>
      <c r="D366" s="29">
        <f t="shared" si="4"/>
        <v>2135.081995</v>
      </c>
      <c r="E366" s="29">
        <f t="shared" si="5"/>
        <v>2107.716301</v>
      </c>
      <c r="F366" s="29">
        <f t="shared" si="6"/>
        <v>27.36569352</v>
      </c>
      <c r="G366" s="29">
        <f t="shared" si="7"/>
        <v>8485.455384</v>
      </c>
      <c r="H366" s="29">
        <f t="shared" si="8"/>
        <v>268574.6454</v>
      </c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ht="13.5" customHeight="1">
      <c r="A367" s="2">
        <f t="shared" si="1"/>
        <v>357</v>
      </c>
      <c r="B367" s="28">
        <f t="shared" si="2"/>
        <v>50679</v>
      </c>
      <c r="C367" s="29">
        <f t="shared" si="3"/>
        <v>8485.455384</v>
      </c>
      <c r="D367" s="29">
        <f t="shared" si="4"/>
        <v>2135.081995</v>
      </c>
      <c r="E367" s="29">
        <f t="shared" si="5"/>
        <v>2113.161235</v>
      </c>
      <c r="F367" s="29">
        <f t="shared" si="6"/>
        <v>21.92075974</v>
      </c>
      <c r="G367" s="29">
        <f t="shared" si="7"/>
        <v>6372.29415</v>
      </c>
      <c r="H367" s="29">
        <f t="shared" si="8"/>
        <v>268596.5662</v>
      </c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ht="13.5" customHeight="1">
      <c r="A368" s="2">
        <f t="shared" si="1"/>
        <v>358</v>
      </c>
      <c r="B368" s="28">
        <f t="shared" si="2"/>
        <v>50710</v>
      </c>
      <c r="C368" s="29">
        <f t="shared" si="3"/>
        <v>6372.29415</v>
      </c>
      <c r="D368" s="29">
        <f t="shared" si="4"/>
        <v>2135.081995</v>
      </c>
      <c r="E368" s="29">
        <f t="shared" si="5"/>
        <v>2118.620235</v>
      </c>
      <c r="F368" s="29">
        <f t="shared" si="6"/>
        <v>16.46175989</v>
      </c>
      <c r="G368" s="29">
        <f t="shared" si="7"/>
        <v>4253.673915</v>
      </c>
      <c r="H368" s="29">
        <f t="shared" si="8"/>
        <v>268613.028</v>
      </c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ht="13.5" customHeight="1">
      <c r="A369" s="2">
        <f t="shared" si="1"/>
        <v>359</v>
      </c>
      <c r="B369" s="28">
        <f t="shared" si="2"/>
        <v>50740</v>
      </c>
      <c r="C369" s="29">
        <f t="shared" si="3"/>
        <v>4253.673915</v>
      </c>
      <c r="D369" s="29">
        <f t="shared" si="4"/>
        <v>2135.081995</v>
      </c>
      <c r="E369" s="29">
        <f t="shared" si="5"/>
        <v>2124.093337</v>
      </c>
      <c r="F369" s="29">
        <f t="shared" si="6"/>
        <v>10.98865761</v>
      </c>
      <c r="G369" s="29">
        <f t="shared" si="7"/>
        <v>2129.580578</v>
      </c>
      <c r="H369" s="29">
        <f t="shared" si="8"/>
        <v>268624.0166</v>
      </c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ht="13.5" customHeight="1">
      <c r="A370" s="2">
        <f t="shared" si="1"/>
        <v>360</v>
      </c>
      <c r="B370" s="28">
        <f t="shared" si="2"/>
        <v>50771</v>
      </c>
      <c r="C370" s="29">
        <f t="shared" si="3"/>
        <v>2129.580578</v>
      </c>
      <c r="D370" s="29">
        <f t="shared" si="4"/>
        <v>2135.081995</v>
      </c>
      <c r="E370" s="29">
        <f t="shared" si="5"/>
        <v>2129.580578</v>
      </c>
      <c r="F370" s="29">
        <f t="shared" si="6"/>
        <v>5.501416493</v>
      </c>
      <c r="G370" s="29">
        <f t="shared" si="7"/>
        <v>0.00000001457738108</v>
      </c>
      <c r="H370" s="29">
        <f t="shared" si="8"/>
        <v>268629.518</v>
      </c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</sheetData>
  <mergeCells count="3">
    <mergeCell ref="A1:H1"/>
    <mergeCell ref="B2:C2"/>
    <mergeCell ref="G2:H2"/>
  </mergeCells>
  <drawing r:id="rId1"/>
</worksheet>
</file>