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urtis\OneDrive for Business\Desktop\"/>
    </mc:Choice>
  </mc:AlternateContent>
  <xr:revisionPtr revIDLastSave="21" documentId="13_ncr:1_{4144E67A-2AD4-4416-BD0D-10FB5E27E7A9}" xr6:coauthVersionLast="44" xr6:coauthVersionMax="44" xr10:uidLastSave="{15956B89-D7A7-42E9-B1CD-F5270293F662}"/>
  <bookViews>
    <workbookView xWindow="-120" yWindow="-120" windowWidth="19440" windowHeight="15000" xr2:uid="{00000000-000D-0000-FFFF-FFFF00000000}"/>
  </bookViews>
  <sheets>
    <sheet name="2020" sheetId="5" r:id="rId1"/>
    <sheet name="202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6" l="1"/>
  <c r="A8" i="6" s="1"/>
  <c r="B8" i="6" s="1"/>
  <c r="A4" i="6"/>
  <c r="B4" i="6" s="1"/>
  <c r="C3" i="6"/>
  <c r="C7" i="6" l="1"/>
  <c r="A5" i="6"/>
  <c r="B5" i="6" s="1"/>
  <c r="C4" i="6"/>
  <c r="A9" i="6"/>
  <c r="B9" i="6" s="1"/>
  <c r="C8" i="6"/>
  <c r="A4" i="5"/>
  <c r="B4" i="5" s="1"/>
  <c r="A5" i="5" s="1"/>
  <c r="B5" i="5" s="1"/>
  <c r="A6" i="5" s="1"/>
  <c r="C3" i="5"/>
  <c r="C9" i="6" l="1"/>
  <c r="A10" i="6"/>
  <c r="B10" i="6" s="1"/>
  <c r="C5" i="6"/>
  <c r="A6" i="6"/>
  <c r="B6" i="6" s="1"/>
  <c r="C6" i="6" s="1"/>
  <c r="C4" i="5"/>
  <c r="B6" i="5"/>
  <c r="C5" i="5"/>
  <c r="A11" i="6" l="1"/>
  <c r="B11" i="6" s="1"/>
  <c r="C10" i="6"/>
  <c r="B7" i="5"/>
  <c r="A8" i="5" s="1"/>
  <c r="C6" i="5"/>
  <c r="A12" i="6" l="1"/>
  <c r="B12" i="6" s="1"/>
  <c r="C11" i="6"/>
  <c r="B8" i="5"/>
  <c r="A9" i="5" s="1"/>
  <c r="C7" i="5"/>
  <c r="A13" i="6" l="1"/>
  <c r="B13" i="6" s="1"/>
  <c r="A14" i="6" s="1"/>
  <c r="B14" i="6" s="1"/>
  <c r="C12" i="6"/>
  <c r="B9" i="5"/>
  <c r="A10" i="5" s="1"/>
  <c r="C8" i="5"/>
  <c r="A15" i="6" l="1"/>
  <c r="B15" i="6" s="1"/>
  <c r="C14" i="6"/>
  <c r="B10" i="5"/>
  <c r="A11" i="5" s="1"/>
  <c r="C9" i="5"/>
  <c r="A16" i="6" l="1"/>
  <c r="B16" i="6" s="1"/>
  <c r="C15" i="6"/>
  <c r="B11" i="5"/>
  <c r="A12" i="5" s="1"/>
  <c r="C10" i="5"/>
  <c r="C16" i="6" l="1"/>
  <c r="A17" i="6"/>
  <c r="B17" i="6" s="1"/>
  <c r="B12" i="5"/>
  <c r="A13" i="5" s="1"/>
  <c r="C11" i="5"/>
  <c r="A18" i="6" l="1"/>
  <c r="B18" i="6" s="1"/>
  <c r="C17" i="6"/>
  <c r="B13" i="5"/>
  <c r="C12" i="5"/>
  <c r="A19" i="6" l="1"/>
  <c r="B19" i="6" s="1"/>
  <c r="C18" i="6"/>
  <c r="A14" i="5"/>
  <c r="B14" i="5" s="1"/>
  <c r="A20" i="6" l="1"/>
  <c r="B20" i="6" s="1"/>
  <c r="C19" i="6"/>
  <c r="A15" i="5"/>
  <c r="B15" i="5" s="1"/>
  <c r="A16" i="5" s="1"/>
  <c r="C14" i="5"/>
  <c r="B16" i="5"/>
  <c r="A17" i="5" s="1"/>
  <c r="C15" i="5"/>
  <c r="A21" i="6" l="1"/>
  <c r="B21" i="6" s="1"/>
  <c r="C20" i="6"/>
  <c r="B17" i="5"/>
  <c r="A18" i="5" s="1"/>
  <c r="C16" i="5"/>
  <c r="A22" i="6" l="1"/>
  <c r="B22" i="6" s="1"/>
  <c r="C21" i="6"/>
  <c r="B18" i="5"/>
  <c r="A19" i="5" s="1"/>
  <c r="C17" i="5"/>
  <c r="A23" i="6" l="1"/>
  <c r="B23" i="6" s="1"/>
  <c r="C22" i="6"/>
  <c r="B19" i="5"/>
  <c r="A20" i="5" s="1"/>
  <c r="C18" i="5"/>
  <c r="A24" i="6" l="1"/>
  <c r="B24" i="6" s="1"/>
  <c r="C23" i="6"/>
  <c r="B20" i="5"/>
  <c r="A21" i="5" s="1"/>
  <c r="C19" i="5"/>
  <c r="A25" i="6" l="1"/>
  <c r="B25" i="6" s="1"/>
  <c r="C24" i="6"/>
  <c r="B21" i="5"/>
  <c r="A22" i="5" s="1"/>
  <c r="C20" i="5"/>
  <c r="A26" i="6" l="1"/>
  <c r="B26" i="6" s="1"/>
  <c r="C26" i="6" s="1"/>
  <c r="C25" i="6"/>
  <c r="B22" i="5"/>
  <c r="A23" i="5" s="1"/>
  <c r="C21" i="5"/>
  <c r="B23" i="5" l="1"/>
  <c r="A24" i="5" s="1"/>
  <c r="C22" i="5"/>
  <c r="B24" i="5" l="1"/>
  <c r="A25" i="5" s="1"/>
  <c r="C23" i="5"/>
  <c r="B25" i="5" l="1"/>
  <c r="A26" i="5" s="1"/>
  <c r="B26" i="5" s="1"/>
  <c r="C24" i="5"/>
  <c r="C26" i="5" l="1"/>
  <c r="C25" i="5"/>
  <c r="F3" i="5" l="1"/>
  <c r="F4" i="5" l="1"/>
  <c r="G3" i="5"/>
  <c r="H3" i="5" s="1"/>
  <c r="G4" i="5" l="1"/>
  <c r="H4" i="5" s="1"/>
  <c r="F5" i="5"/>
  <c r="F6" i="5" l="1"/>
  <c r="G5" i="5"/>
  <c r="H5" i="5" s="1"/>
  <c r="F7" i="5" l="1"/>
  <c r="G6" i="5"/>
  <c r="H6" i="5" s="1"/>
  <c r="F8" i="5" l="1"/>
  <c r="G7" i="5"/>
  <c r="H7" i="5" s="1"/>
  <c r="G8" i="5" l="1"/>
  <c r="H8" i="5" s="1"/>
  <c r="F9" i="5"/>
  <c r="F10" i="5" l="1"/>
  <c r="G9" i="5"/>
  <c r="H9" i="5" s="1"/>
  <c r="G10" i="5" l="1"/>
  <c r="H10" i="5" s="1"/>
  <c r="F11" i="5"/>
  <c r="F12" i="5" l="1"/>
  <c r="G11" i="5"/>
  <c r="H11" i="5" s="1"/>
  <c r="F13" i="5" l="1"/>
  <c r="G12" i="5"/>
  <c r="H12" i="5" s="1"/>
  <c r="F14" i="5" l="1"/>
  <c r="G13" i="5"/>
  <c r="H13" i="5" s="1"/>
  <c r="F15" i="5" l="1"/>
  <c r="G14" i="5"/>
  <c r="H14" i="5" s="1"/>
  <c r="F16" i="5" l="1"/>
  <c r="G15" i="5"/>
  <c r="H15" i="5" s="1"/>
  <c r="G16" i="5" l="1"/>
  <c r="H16" i="5" s="1"/>
  <c r="F17" i="5"/>
  <c r="F18" i="5" l="1"/>
  <c r="G17" i="5"/>
  <c r="H17" i="5" s="1"/>
  <c r="G18" i="5" l="1"/>
  <c r="H18" i="5" s="1"/>
  <c r="F19" i="5"/>
  <c r="F20" i="5" l="1"/>
  <c r="G19" i="5"/>
  <c r="H19" i="5" s="1"/>
  <c r="G20" i="5" l="1"/>
  <c r="H20" i="5" s="1"/>
  <c r="F21" i="5"/>
  <c r="F22" i="5" l="1"/>
  <c r="G21" i="5"/>
  <c r="H21" i="5" s="1"/>
  <c r="G22" i="5" l="1"/>
  <c r="H22" i="5" s="1"/>
  <c r="F23" i="5"/>
  <c r="F24" i="5" l="1"/>
  <c r="G23" i="5"/>
  <c r="H23" i="5" s="1"/>
  <c r="G24" i="5" l="1"/>
  <c r="H24" i="5" s="1"/>
  <c r="F25" i="5"/>
  <c r="F26" i="5" l="1"/>
  <c r="F2" i="6" s="1"/>
  <c r="F3" i="6" s="1"/>
  <c r="G25" i="5"/>
  <c r="H25" i="5" s="1"/>
  <c r="F4" i="6" l="1"/>
  <c r="G3" i="6"/>
  <c r="H3" i="6" s="1"/>
  <c r="G26" i="5"/>
  <c r="H26" i="5" s="1"/>
  <c r="F5" i="6" l="1"/>
  <c r="G4" i="6"/>
  <c r="H4" i="6" s="1"/>
  <c r="F6" i="6" l="1"/>
  <c r="G5" i="6"/>
  <c r="H5" i="6" s="1"/>
  <c r="G6" i="6" l="1"/>
  <c r="H6" i="6" s="1"/>
  <c r="F7" i="6"/>
  <c r="F8" i="6" l="1"/>
  <c r="G7" i="6"/>
  <c r="H7" i="6" s="1"/>
  <c r="F9" i="6" l="1"/>
  <c r="G8" i="6"/>
  <c r="H8" i="6" s="1"/>
  <c r="F10" i="6" l="1"/>
  <c r="G9" i="6"/>
  <c r="H9" i="6" s="1"/>
  <c r="G10" i="6" l="1"/>
  <c r="H10" i="6" s="1"/>
  <c r="F11" i="6"/>
  <c r="F12" i="6" l="1"/>
  <c r="G11" i="6"/>
  <c r="H11" i="6" s="1"/>
  <c r="F13" i="6" l="1"/>
  <c r="G12" i="6"/>
  <c r="H12" i="6" s="1"/>
  <c r="G13" i="6" l="1"/>
  <c r="H13" i="6" s="1"/>
  <c r="F14" i="6"/>
  <c r="F15" i="6" l="1"/>
  <c r="G14" i="6"/>
  <c r="H14" i="6" s="1"/>
  <c r="F16" i="6" l="1"/>
  <c r="G15" i="6"/>
  <c r="H15" i="6" s="1"/>
  <c r="G16" i="6" l="1"/>
  <c r="H16" i="6" s="1"/>
  <c r="F17" i="6"/>
  <c r="G17" i="6" l="1"/>
  <c r="H17" i="6" s="1"/>
  <c r="F18" i="6"/>
  <c r="G18" i="6" l="1"/>
  <c r="H18" i="6" s="1"/>
  <c r="F19" i="6"/>
  <c r="F20" i="6" l="1"/>
  <c r="G19" i="6"/>
  <c r="H19" i="6" s="1"/>
  <c r="G20" i="6" l="1"/>
  <c r="H20" i="6" s="1"/>
  <c r="F21" i="6"/>
  <c r="F22" i="6" l="1"/>
  <c r="G21" i="6"/>
  <c r="H21" i="6" s="1"/>
  <c r="G22" i="6" l="1"/>
  <c r="H22" i="6" s="1"/>
  <c r="F23" i="6"/>
  <c r="F24" i="6" l="1"/>
  <c r="G23" i="6"/>
  <c r="H23" i="6" s="1"/>
  <c r="G24" i="6" l="1"/>
  <c r="H24" i="6" s="1"/>
  <c r="F25" i="6"/>
  <c r="F26" i="6" l="1"/>
  <c r="G26" i="6" s="1"/>
  <c r="H26" i="6" s="1"/>
  <c r="G25" i="6"/>
  <c r="H25" i="6" s="1"/>
</calcChain>
</file>

<file path=xl/sharedStrings.xml><?xml version="1.0" encoding="utf-8"?>
<sst xmlns="http://schemas.openxmlformats.org/spreadsheetml/2006/main" count="27" uniqueCount="19">
  <si>
    <t>Pay Date</t>
  </si>
  <si>
    <t>Pay Period Start</t>
  </si>
  <si>
    <t>Pay Period End</t>
  </si>
  <si>
    <t xml:space="preserve">Hours Taken </t>
  </si>
  <si>
    <t>Tuesday 1st New Years Day</t>
  </si>
  <si>
    <t>Monday 21st Martin Luther Day</t>
  </si>
  <si>
    <t>Monday 18th Presidents Day</t>
  </si>
  <si>
    <t>Monday 2nd Labour Day</t>
  </si>
  <si>
    <t>Monday 14th Columbus Day</t>
  </si>
  <si>
    <t>Thanksgiving (2)</t>
  </si>
  <si>
    <t>Christmas (1)</t>
  </si>
  <si>
    <t>Monday 25th Memorial Day</t>
  </si>
  <si>
    <t xml:space="preserve">Thursday 4th July  </t>
  </si>
  <si>
    <t xml:space="preserve">Hours Accrued per pay period </t>
  </si>
  <si>
    <t>Leave Balance (Hours)</t>
  </si>
  <si>
    <t>Leave Balance (Days)</t>
  </si>
  <si>
    <t>Leave Balance (Weeks)</t>
  </si>
  <si>
    <t xml:space="preserve">2020 Federal Holidays </t>
  </si>
  <si>
    <t xml:space="preserve">2021 Federal Holidays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</si>
</sst>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3" fontId="0" fillId="0" borderId="0" xfId="1" applyFont="1"/>
    <xf numFmtId="43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0" fillId="0" borderId="0" xfId="0" applyNumberFormat="1" applyFill="1"/>
    <xf numFmtId="0" fontId="0" fillId="0" borderId="0" xfId="0" applyFill="1"/>
    <xf numFmtId="43" fontId="3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43" fontId="0" fillId="0" borderId="0" xfId="1" applyFont="1" applyFill="1"/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9E11-7282-4481-B861-D98623B78228}"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10.7109375" bestFit="1" customWidth="1"/>
    <col min="4" max="4" width="12.42578125" customWidth="1"/>
    <col min="6" max="6" width="11.85546875" bestFit="1" customWidth="1"/>
    <col min="9" max="9" width="28.85546875" bestFit="1" customWidth="1"/>
  </cols>
  <sheetData>
    <row r="1" spans="1:9" ht="45" x14ac:dyDescent="0.25">
      <c r="A1" s="4" t="s">
        <v>1</v>
      </c>
      <c r="B1" s="4" t="s">
        <v>2</v>
      </c>
      <c r="C1" s="5" t="s">
        <v>0</v>
      </c>
      <c r="D1" s="4" t="s">
        <v>13</v>
      </c>
      <c r="E1" s="4" t="s">
        <v>3</v>
      </c>
      <c r="F1" s="4" t="s">
        <v>14</v>
      </c>
      <c r="G1" s="4" t="s">
        <v>15</v>
      </c>
      <c r="H1" s="4" t="s">
        <v>16</v>
      </c>
      <c r="I1" s="14" t="s">
        <v>17</v>
      </c>
    </row>
    <row r="2" spans="1:9" x14ac:dyDescent="0.25">
      <c r="A2" s="9"/>
      <c r="B2" s="9"/>
      <c r="C2" s="10"/>
      <c r="D2" s="11"/>
      <c r="E2" s="13"/>
      <c r="F2" s="3">
        <v>0</v>
      </c>
      <c r="G2" s="9"/>
      <c r="H2" s="9"/>
    </row>
    <row r="3" spans="1:9" x14ac:dyDescent="0.25">
      <c r="A3" s="1">
        <v>43831</v>
      </c>
      <c r="B3" s="1">
        <v>43845</v>
      </c>
      <c r="C3" s="1">
        <f>B3</f>
        <v>43845</v>
      </c>
      <c r="D3">
        <v>10</v>
      </c>
      <c r="E3" s="12">
        <v>0</v>
      </c>
      <c r="F3" s="3">
        <f>D3-E3+F2</f>
        <v>10</v>
      </c>
      <c r="G3" s="3">
        <f>F3/8</f>
        <v>1.25</v>
      </c>
      <c r="H3" s="3">
        <f>G3/5</f>
        <v>0.25</v>
      </c>
      <c r="I3" t="s">
        <v>4</v>
      </c>
    </row>
    <row r="4" spans="1:9" x14ac:dyDescent="0.25">
      <c r="A4" s="1">
        <f>B3+1</f>
        <v>43846</v>
      </c>
      <c r="B4" s="1">
        <f>A4+15</f>
        <v>43861</v>
      </c>
      <c r="C4" s="1">
        <f>B4+1</f>
        <v>43862</v>
      </c>
      <c r="D4">
        <v>10</v>
      </c>
      <c r="E4" s="12">
        <v>0</v>
      </c>
      <c r="F4" s="3">
        <f>F3+D4-E4</f>
        <v>20</v>
      </c>
      <c r="G4" s="3">
        <f t="shared" ref="G4:G26" si="0">F4/8</f>
        <v>2.5</v>
      </c>
      <c r="H4" s="3">
        <f t="shared" ref="H4:H26" si="1">G4/5</f>
        <v>0.5</v>
      </c>
      <c r="I4" t="s">
        <v>5</v>
      </c>
    </row>
    <row r="5" spans="1:9" x14ac:dyDescent="0.25">
      <c r="A5" s="1">
        <f t="shared" ref="A5:A26" si="2">B4+1</f>
        <v>43862</v>
      </c>
      <c r="B5" s="1">
        <f>A5+14</f>
        <v>43876</v>
      </c>
      <c r="C5" s="1">
        <f>B5</f>
        <v>43876</v>
      </c>
      <c r="D5">
        <v>10</v>
      </c>
      <c r="E5" s="12">
        <v>0</v>
      </c>
      <c r="F5" s="3">
        <f t="shared" ref="F5:F26" si="3">F4+D5-E5</f>
        <v>30</v>
      </c>
      <c r="G5" s="3">
        <f t="shared" si="0"/>
        <v>3.75</v>
      </c>
      <c r="H5" s="3">
        <f t="shared" si="1"/>
        <v>0.75</v>
      </c>
    </row>
    <row r="6" spans="1:9" x14ac:dyDescent="0.25">
      <c r="A6" s="1">
        <f t="shared" si="2"/>
        <v>43877</v>
      </c>
      <c r="B6" s="1">
        <f>A6+12</f>
        <v>43889</v>
      </c>
      <c r="C6" s="1">
        <f>B6+1</f>
        <v>43890</v>
      </c>
      <c r="D6">
        <v>10</v>
      </c>
      <c r="E6" s="12">
        <v>0</v>
      </c>
      <c r="F6" s="3">
        <f t="shared" si="3"/>
        <v>40</v>
      </c>
      <c r="G6" s="3">
        <f t="shared" si="0"/>
        <v>5</v>
      </c>
      <c r="H6" s="3">
        <f t="shared" si="1"/>
        <v>1</v>
      </c>
      <c r="I6" t="s">
        <v>6</v>
      </c>
    </row>
    <row r="7" spans="1:9" s="7" customFormat="1" x14ac:dyDescent="0.25">
      <c r="A7" s="1">
        <v>43891</v>
      </c>
      <c r="B7" s="6">
        <f t="shared" ref="B7:B11" si="4">A7+14</f>
        <v>43905</v>
      </c>
      <c r="C7" s="6">
        <f>B7</f>
        <v>43905</v>
      </c>
      <c r="D7" s="7">
        <v>10</v>
      </c>
      <c r="E7" s="12">
        <v>0</v>
      </c>
      <c r="F7" s="8">
        <f t="shared" si="3"/>
        <v>50</v>
      </c>
      <c r="G7" s="8">
        <f t="shared" si="0"/>
        <v>6.25</v>
      </c>
      <c r="H7" s="8">
        <f t="shared" si="1"/>
        <v>1.25</v>
      </c>
    </row>
    <row r="8" spans="1:9" x14ac:dyDescent="0.25">
      <c r="A8" s="1">
        <f t="shared" si="2"/>
        <v>43906</v>
      </c>
      <c r="B8" s="1">
        <f>A8+15</f>
        <v>43921</v>
      </c>
      <c r="C8" s="1">
        <f>B8+1</f>
        <v>43922</v>
      </c>
      <c r="D8">
        <v>10</v>
      </c>
      <c r="E8" s="12">
        <v>0</v>
      </c>
      <c r="F8" s="3">
        <f t="shared" si="3"/>
        <v>60</v>
      </c>
      <c r="G8" s="3">
        <f t="shared" si="0"/>
        <v>7.5</v>
      </c>
      <c r="H8" s="3">
        <f t="shared" si="1"/>
        <v>1.5</v>
      </c>
    </row>
    <row r="9" spans="1:9" x14ac:dyDescent="0.25">
      <c r="A9" s="1">
        <f t="shared" si="2"/>
        <v>43922</v>
      </c>
      <c r="B9" s="1">
        <f>A9+14</f>
        <v>43936</v>
      </c>
      <c r="C9" s="1">
        <f>B9</f>
        <v>43936</v>
      </c>
      <c r="D9">
        <v>10</v>
      </c>
      <c r="E9" s="12">
        <v>0</v>
      </c>
      <c r="F9" s="3">
        <f t="shared" si="3"/>
        <v>70</v>
      </c>
      <c r="G9" s="3">
        <f t="shared" si="0"/>
        <v>8.75</v>
      </c>
      <c r="H9" s="3">
        <f t="shared" si="1"/>
        <v>1.75</v>
      </c>
    </row>
    <row r="10" spans="1:9" x14ac:dyDescent="0.25">
      <c r="A10" s="1">
        <f t="shared" si="2"/>
        <v>43937</v>
      </c>
      <c r="B10" s="1">
        <f>A10+14</f>
        <v>43951</v>
      </c>
      <c r="C10" s="1">
        <f>B10+1</f>
        <v>43952</v>
      </c>
      <c r="D10">
        <v>10</v>
      </c>
      <c r="E10" s="12">
        <v>0</v>
      </c>
      <c r="F10" s="3">
        <f t="shared" si="3"/>
        <v>80</v>
      </c>
      <c r="G10" s="3">
        <f t="shared" si="0"/>
        <v>10</v>
      </c>
      <c r="H10" s="3">
        <f t="shared" si="1"/>
        <v>2</v>
      </c>
    </row>
    <row r="11" spans="1:9" x14ac:dyDescent="0.25">
      <c r="A11" s="1">
        <f t="shared" si="2"/>
        <v>43952</v>
      </c>
      <c r="B11" s="1">
        <f t="shared" si="4"/>
        <v>43966</v>
      </c>
      <c r="C11" s="1">
        <f>B11</f>
        <v>43966</v>
      </c>
      <c r="D11">
        <v>10</v>
      </c>
      <c r="E11" s="12">
        <v>0</v>
      </c>
      <c r="F11" s="3">
        <f t="shared" si="3"/>
        <v>90</v>
      </c>
      <c r="G11" s="3">
        <f t="shared" si="0"/>
        <v>11.25</v>
      </c>
      <c r="H11" s="3">
        <f t="shared" si="1"/>
        <v>2.25</v>
      </c>
    </row>
    <row r="12" spans="1:9" x14ac:dyDescent="0.25">
      <c r="A12" s="1">
        <f t="shared" si="2"/>
        <v>43967</v>
      </c>
      <c r="B12" s="1">
        <f>A12+15</f>
        <v>43982</v>
      </c>
      <c r="C12" s="1">
        <f>B12+1</f>
        <v>43983</v>
      </c>
      <c r="D12">
        <v>10</v>
      </c>
      <c r="E12" s="12">
        <v>0</v>
      </c>
      <c r="F12" s="3">
        <f t="shared" si="3"/>
        <v>100</v>
      </c>
      <c r="G12" s="3">
        <f t="shared" si="0"/>
        <v>12.5</v>
      </c>
      <c r="H12" s="3">
        <f t="shared" si="1"/>
        <v>2.5</v>
      </c>
      <c r="I12" t="s">
        <v>11</v>
      </c>
    </row>
    <row r="13" spans="1:9" x14ac:dyDescent="0.25">
      <c r="A13" s="1">
        <f t="shared" si="2"/>
        <v>43983</v>
      </c>
      <c r="B13" s="1">
        <f>A13+14</f>
        <v>43997</v>
      </c>
      <c r="C13" s="1">
        <v>43174</v>
      </c>
      <c r="D13">
        <v>10</v>
      </c>
      <c r="E13" s="2">
        <v>0</v>
      </c>
      <c r="F13" s="3">
        <f t="shared" si="3"/>
        <v>110</v>
      </c>
      <c r="G13" s="3">
        <f t="shared" si="0"/>
        <v>13.75</v>
      </c>
      <c r="H13" s="3">
        <f t="shared" si="1"/>
        <v>2.75</v>
      </c>
    </row>
    <row r="14" spans="1:9" x14ac:dyDescent="0.25">
      <c r="A14" s="1">
        <f t="shared" si="2"/>
        <v>43998</v>
      </c>
      <c r="B14" s="1">
        <f>A14+14</f>
        <v>44012</v>
      </c>
      <c r="C14" s="1">
        <f>B14+1</f>
        <v>44013</v>
      </c>
      <c r="D14">
        <v>10</v>
      </c>
      <c r="E14" s="2">
        <v>0</v>
      </c>
      <c r="F14" s="3">
        <f t="shared" si="3"/>
        <v>120</v>
      </c>
      <c r="G14" s="3">
        <f t="shared" si="0"/>
        <v>15</v>
      </c>
      <c r="H14" s="3">
        <f t="shared" si="1"/>
        <v>3</v>
      </c>
    </row>
    <row r="15" spans="1:9" x14ac:dyDescent="0.25">
      <c r="A15" s="1">
        <f t="shared" si="2"/>
        <v>44013</v>
      </c>
      <c r="B15" s="1">
        <f>A15+14</f>
        <v>44027</v>
      </c>
      <c r="C15" s="1">
        <f>B15</f>
        <v>44027</v>
      </c>
      <c r="D15">
        <v>10</v>
      </c>
      <c r="E15" s="2">
        <v>0</v>
      </c>
      <c r="F15" s="3">
        <f t="shared" si="3"/>
        <v>130</v>
      </c>
      <c r="G15" s="3">
        <f t="shared" si="0"/>
        <v>16.25</v>
      </c>
      <c r="H15" s="3">
        <f t="shared" si="1"/>
        <v>3.25</v>
      </c>
      <c r="I15" t="s">
        <v>12</v>
      </c>
    </row>
    <row r="16" spans="1:9" x14ac:dyDescent="0.25">
      <c r="A16" s="1">
        <f t="shared" si="2"/>
        <v>44028</v>
      </c>
      <c r="B16" s="1">
        <f>A16+15</f>
        <v>44043</v>
      </c>
      <c r="C16" s="1">
        <f>B16+1</f>
        <v>44044</v>
      </c>
      <c r="D16">
        <v>10</v>
      </c>
      <c r="E16" s="2">
        <v>0</v>
      </c>
      <c r="F16" s="3">
        <f t="shared" si="3"/>
        <v>140</v>
      </c>
      <c r="G16" s="3">
        <f t="shared" si="0"/>
        <v>17.5</v>
      </c>
      <c r="H16" s="3">
        <f t="shared" si="1"/>
        <v>3.5</v>
      </c>
    </row>
    <row r="17" spans="1:9" x14ac:dyDescent="0.25">
      <c r="A17" s="1">
        <f t="shared" si="2"/>
        <v>44044</v>
      </c>
      <c r="B17" s="1">
        <f>A17+14</f>
        <v>44058</v>
      </c>
      <c r="C17" s="1">
        <f>B17</f>
        <v>44058</v>
      </c>
      <c r="D17">
        <v>10</v>
      </c>
      <c r="E17" s="2">
        <v>0</v>
      </c>
      <c r="F17" s="3">
        <f t="shared" si="3"/>
        <v>150</v>
      </c>
      <c r="G17" s="3">
        <f t="shared" si="0"/>
        <v>18.75</v>
      </c>
      <c r="H17" s="3">
        <f t="shared" si="1"/>
        <v>3.75</v>
      </c>
    </row>
    <row r="18" spans="1:9" x14ac:dyDescent="0.25">
      <c r="A18" s="1">
        <f t="shared" si="2"/>
        <v>44059</v>
      </c>
      <c r="B18" s="1">
        <f>A18+15</f>
        <v>44074</v>
      </c>
      <c r="C18" s="1">
        <f>B18+1</f>
        <v>44075</v>
      </c>
      <c r="D18">
        <v>10</v>
      </c>
      <c r="E18" s="2">
        <v>0</v>
      </c>
      <c r="F18" s="3">
        <f t="shared" si="3"/>
        <v>160</v>
      </c>
      <c r="G18" s="3">
        <f t="shared" si="0"/>
        <v>20</v>
      </c>
      <c r="H18" s="3">
        <f t="shared" si="1"/>
        <v>4</v>
      </c>
    </row>
    <row r="19" spans="1:9" x14ac:dyDescent="0.25">
      <c r="A19" s="1">
        <f t="shared" si="2"/>
        <v>44075</v>
      </c>
      <c r="B19" s="1">
        <f>A19+14</f>
        <v>44089</v>
      </c>
      <c r="C19" s="1">
        <f>B19</f>
        <v>44089</v>
      </c>
      <c r="D19">
        <v>10</v>
      </c>
      <c r="E19" s="2">
        <v>0</v>
      </c>
      <c r="F19" s="3">
        <f t="shared" si="3"/>
        <v>170</v>
      </c>
      <c r="G19" s="3">
        <f t="shared" si="0"/>
        <v>21.25</v>
      </c>
      <c r="H19" s="3">
        <f t="shared" si="1"/>
        <v>4.25</v>
      </c>
      <c r="I19" t="s">
        <v>7</v>
      </c>
    </row>
    <row r="20" spans="1:9" x14ac:dyDescent="0.25">
      <c r="A20" s="1">
        <f t="shared" si="2"/>
        <v>44090</v>
      </c>
      <c r="B20" s="1">
        <f>A20+14</f>
        <v>44104</v>
      </c>
      <c r="C20" s="1">
        <f>B20+1</f>
        <v>44105</v>
      </c>
      <c r="D20">
        <v>10</v>
      </c>
      <c r="E20" s="2">
        <v>0</v>
      </c>
      <c r="F20" s="3">
        <f t="shared" si="3"/>
        <v>180</v>
      </c>
      <c r="G20" s="3">
        <f t="shared" si="0"/>
        <v>22.5</v>
      </c>
      <c r="H20" s="3">
        <f t="shared" si="1"/>
        <v>4.5</v>
      </c>
    </row>
    <row r="21" spans="1:9" x14ac:dyDescent="0.25">
      <c r="A21" s="1">
        <f t="shared" si="2"/>
        <v>44105</v>
      </c>
      <c r="B21" s="1">
        <f>A21+14</f>
        <v>44119</v>
      </c>
      <c r="C21" s="1">
        <f>B21</f>
        <v>44119</v>
      </c>
      <c r="D21">
        <v>10</v>
      </c>
      <c r="E21" s="2">
        <v>0</v>
      </c>
      <c r="F21" s="3">
        <f t="shared" si="3"/>
        <v>190</v>
      </c>
      <c r="G21" s="3">
        <f t="shared" si="0"/>
        <v>23.75</v>
      </c>
      <c r="H21" s="3">
        <f t="shared" si="1"/>
        <v>4.75</v>
      </c>
      <c r="I21" t="s">
        <v>8</v>
      </c>
    </row>
    <row r="22" spans="1:9" x14ac:dyDescent="0.25">
      <c r="A22" s="1">
        <f t="shared" si="2"/>
        <v>44120</v>
      </c>
      <c r="B22" s="1">
        <f>A22+15</f>
        <v>44135</v>
      </c>
      <c r="C22" s="1">
        <f>B22+1</f>
        <v>44136</v>
      </c>
      <c r="D22">
        <v>10</v>
      </c>
      <c r="E22" s="2">
        <v>0</v>
      </c>
      <c r="F22" s="3">
        <f t="shared" si="3"/>
        <v>200</v>
      </c>
      <c r="G22" s="3">
        <f t="shared" si="0"/>
        <v>25</v>
      </c>
      <c r="H22" s="3">
        <f t="shared" si="1"/>
        <v>5</v>
      </c>
    </row>
    <row r="23" spans="1:9" x14ac:dyDescent="0.25">
      <c r="A23" s="1">
        <f t="shared" si="2"/>
        <v>44136</v>
      </c>
      <c r="B23" s="1">
        <f>A23+14</f>
        <v>44150</v>
      </c>
      <c r="C23" s="1">
        <f>B23</f>
        <v>44150</v>
      </c>
      <c r="D23">
        <v>10</v>
      </c>
      <c r="E23" s="2">
        <v>0</v>
      </c>
      <c r="F23" s="3">
        <f t="shared" si="3"/>
        <v>210</v>
      </c>
      <c r="G23" s="3">
        <f t="shared" si="0"/>
        <v>26.25</v>
      </c>
      <c r="H23" s="3">
        <f t="shared" si="1"/>
        <v>5.25</v>
      </c>
    </row>
    <row r="24" spans="1:9" x14ac:dyDescent="0.25">
      <c r="A24" s="1">
        <f t="shared" si="2"/>
        <v>44151</v>
      </c>
      <c r="B24" s="1">
        <f>A24+14</f>
        <v>44165</v>
      </c>
      <c r="C24" s="1">
        <f>B24+1</f>
        <v>44166</v>
      </c>
      <c r="D24">
        <v>10</v>
      </c>
      <c r="E24" s="2">
        <v>0</v>
      </c>
      <c r="F24" s="3">
        <f t="shared" si="3"/>
        <v>220</v>
      </c>
      <c r="G24" s="3">
        <f t="shared" si="0"/>
        <v>27.5</v>
      </c>
      <c r="H24" s="3">
        <f t="shared" si="1"/>
        <v>5.5</v>
      </c>
      <c r="I24" t="s">
        <v>9</v>
      </c>
    </row>
    <row r="25" spans="1:9" x14ac:dyDescent="0.25">
      <c r="A25" s="1">
        <f t="shared" si="2"/>
        <v>44166</v>
      </c>
      <c r="B25" s="1">
        <f>A25+14</f>
        <v>44180</v>
      </c>
      <c r="C25" s="1">
        <f>B25</f>
        <v>44180</v>
      </c>
      <c r="D25">
        <v>10</v>
      </c>
      <c r="E25" s="2">
        <v>0</v>
      </c>
      <c r="F25" s="3">
        <f t="shared" si="3"/>
        <v>230</v>
      </c>
      <c r="G25" s="3">
        <f t="shared" si="0"/>
        <v>28.75</v>
      </c>
      <c r="H25" s="3">
        <f t="shared" si="1"/>
        <v>5.75</v>
      </c>
    </row>
    <row r="26" spans="1:9" x14ac:dyDescent="0.25">
      <c r="A26" s="1">
        <f t="shared" si="2"/>
        <v>44181</v>
      </c>
      <c r="B26" s="1">
        <f>A26+15</f>
        <v>44196</v>
      </c>
      <c r="C26" s="1">
        <f>B26+1</f>
        <v>44197</v>
      </c>
      <c r="D26">
        <v>10</v>
      </c>
      <c r="E26" s="2">
        <v>0</v>
      </c>
      <c r="F26" s="3">
        <f t="shared" si="3"/>
        <v>240</v>
      </c>
      <c r="G26" s="3">
        <f t="shared" si="0"/>
        <v>30</v>
      </c>
      <c r="H26" s="3">
        <f t="shared" si="1"/>
        <v>6</v>
      </c>
      <c r="I26" t="s">
        <v>10</v>
      </c>
    </row>
    <row r="27" spans="1:9" x14ac:dyDescent="0.25">
      <c r="A27" s="1"/>
    </row>
    <row r="28" spans="1:9" x14ac:dyDescent="0.25">
      <c r="A28" s="1"/>
    </row>
    <row r="29" spans="1:9" x14ac:dyDescent="0.25">
      <c r="A29" s="1"/>
    </row>
    <row r="30" spans="1:9" x14ac:dyDescent="0.25">
      <c r="A30" s="1"/>
    </row>
    <row r="31" spans="1:9" x14ac:dyDescent="0.25">
      <c r="A31" s="1"/>
    </row>
    <row r="32" spans="1: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6EC90-1831-4BD8-A4D5-EA6232EE410D}">
  <dimension ref="A1:I39"/>
  <sheetViews>
    <sheetView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10.7109375" bestFit="1" customWidth="1"/>
    <col min="4" max="4" width="12.42578125" customWidth="1"/>
    <col min="6" max="6" width="11.85546875" bestFit="1" customWidth="1"/>
    <col min="9" max="9" width="28.85546875" bestFit="1" customWidth="1"/>
  </cols>
  <sheetData>
    <row r="1" spans="1:9" ht="45" x14ac:dyDescent="0.25">
      <c r="A1" s="4" t="s">
        <v>1</v>
      </c>
      <c r="B1" s="4" t="s">
        <v>2</v>
      </c>
      <c r="C1" s="5" t="s">
        <v>0</v>
      </c>
      <c r="D1" s="4" t="s">
        <v>13</v>
      </c>
      <c r="E1" s="4" t="s">
        <v>3</v>
      </c>
      <c r="F1" s="4" t="s">
        <v>14</v>
      </c>
      <c r="G1" s="4" t="s">
        <v>15</v>
      </c>
      <c r="H1" s="4" t="s">
        <v>16</v>
      </c>
      <c r="I1" s="14" t="s">
        <v>18</v>
      </c>
    </row>
    <row r="2" spans="1:9" x14ac:dyDescent="0.25">
      <c r="A2" s="9"/>
      <c r="B2" s="9"/>
      <c r="C2" s="10"/>
      <c r="D2" s="11"/>
      <c r="E2" s="13"/>
      <c r="F2" s="3">
        <f>'2020'!F26</f>
        <v>240</v>
      </c>
      <c r="G2" s="9"/>
      <c r="H2" s="9"/>
    </row>
    <row r="3" spans="1:9" x14ac:dyDescent="0.25">
      <c r="A3" s="1">
        <v>44197</v>
      </c>
      <c r="B3" s="1">
        <v>44211</v>
      </c>
      <c r="C3" s="1">
        <f>B3</f>
        <v>44211</v>
      </c>
      <c r="D3">
        <v>10</v>
      </c>
      <c r="E3" s="12">
        <v>0</v>
      </c>
      <c r="F3" s="3">
        <f>D3-E3+F2</f>
        <v>250</v>
      </c>
      <c r="G3" s="3">
        <f>F3/8</f>
        <v>31.25</v>
      </c>
      <c r="H3" s="3">
        <f>G3/5</f>
        <v>6.25</v>
      </c>
    </row>
    <row r="4" spans="1:9" x14ac:dyDescent="0.25">
      <c r="A4" s="1">
        <f>B3+1</f>
        <v>44212</v>
      </c>
      <c r="B4" s="1">
        <f>A4+15</f>
        <v>44227</v>
      </c>
      <c r="C4" s="1">
        <f>B4+1</f>
        <v>44228</v>
      </c>
      <c r="D4">
        <v>10</v>
      </c>
      <c r="E4" s="12">
        <v>0</v>
      </c>
      <c r="F4" s="3">
        <f>F3+D4-E4</f>
        <v>260</v>
      </c>
      <c r="G4" s="3">
        <f t="shared" ref="G4:G26" si="0">F4/8</f>
        <v>32.5</v>
      </c>
      <c r="H4" s="3">
        <f t="shared" ref="H4:H26" si="1">G4/5</f>
        <v>6.5</v>
      </c>
    </row>
    <row r="5" spans="1:9" x14ac:dyDescent="0.25">
      <c r="A5" s="1">
        <f t="shared" ref="A5:A26" si="2">B4+1</f>
        <v>44228</v>
      </c>
      <c r="B5" s="1">
        <f>A5+14</f>
        <v>44242</v>
      </c>
      <c r="C5" s="1">
        <f>B5</f>
        <v>44242</v>
      </c>
      <c r="D5">
        <v>10</v>
      </c>
      <c r="E5" s="12">
        <v>0</v>
      </c>
      <c r="F5" s="3">
        <f t="shared" ref="F5:F26" si="3">F4+D5-E5</f>
        <v>270</v>
      </c>
      <c r="G5" s="3">
        <f t="shared" si="0"/>
        <v>33.75</v>
      </c>
      <c r="H5" s="3">
        <f t="shared" si="1"/>
        <v>6.75</v>
      </c>
    </row>
    <row r="6" spans="1:9" x14ac:dyDescent="0.25">
      <c r="A6" s="1">
        <f t="shared" si="2"/>
        <v>44243</v>
      </c>
      <c r="B6" s="1">
        <f>A6+12</f>
        <v>44255</v>
      </c>
      <c r="C6" s="1">
        <f>B6+1</f>
        <v>44256</v>
      </c>
      <c r="D6">
        <v>10</v>
      </c>
      <c r="E6" s="12">
        <v>0</v>
      </c>
      <c r="F6" s="3">
        <f t="shared" si="3"/>
        <v>280</v>
      </c>
      <c r="G6" s="3">
        <f t="shared" si="0"/>
        <v>35</v>
      </c>
      <c r="H6" s="3">
        <f t="shared" si="1"/>
        <v>7</v>
      </c>
    </row>
    <row r="7" spans="1:9" s="7" customFormat="1" x14ac:dyDescent="0.25">
      <c r="A7" s="1">
        <v>44256</v>
      </c>
      <c r="B7" s="6">
        <f t="shared" ref="B7:B11" si="4">A7+14</f>
        <v>44270</v>
      </c>
      <c r="C7" s="6">
        <f>B7</f>
        <v>44270</v>
      </c>
      <c r="D7" s="7">
        <v>10</v>
      </c>
      <c r="E7" s="12">
        <v>0</v>
      </c>
      <c r="F7" s="8">
        <f t="shared" si="3"/>
        <v>290</v>
      </c>
      <c r="G7" s="8">
        <f t="shared" si="0"/>
        <v>36.25</v>
      </c>
      <c r="H7" s="8">
        <f t="shared" si="1"/>
        <v>7.25</v>
      </c>
    </row>
    <row r="8" spans="1:9" x14ac:dyDescent="0.25">
      <c r="A8" s="1">
        <f t="shared" si="2"/>
        <v>44271</v>
      </c>
      <c r="B8" s="1">
        <f>A8+15</f>
        <v>44286</v>
      </c>
      <c r="C8" s="1">
        <f>B8+1</f>
        <v>44287</v>
      </c>
      <c r="D8">
        <v>10</v>
      </c>
      <c r="E8" s="12">
        <v>0</v>
      </c>
      <c r="F8" s="3">
        <f t="shared" si="3"/>
        <v>300</v>
      </c>
      <c r="G8" s="3">
        <f t="shared" si="0"/>
        <v>37.5</v>
      </c>
      <c r="H8" s="3">
        <f t="shared" si="1"/>
        <v>7.5</v>
      </c>
    </row>
    <row r="9" spans="1:9" x14ac:dyDescent="0.25">
      <c r="A9" s="1">
        <f t="shared" si="2"/>
        <v>44287</v>
      </c>
      <c r="B9" s="1">
        <f>A9+14</f>
        <v>44301</v>
      </c>
      <c r="C9" s="1">
        <f>B9</f>
        <v>44301</v>
      </c>
      <c r="D9">
        <v>10</v>
      </c>
      <c r="E9" s="12">
        <v>0</v>
      </c>
      <c r="F9" s="3">
        <f t="shared" si="3"/>
        <v>310</v>
      </c>
      <c r="G9" s="3">
        <f t="shared" si="0"/>
        <v>38.75</v>
      </c>
      <c r="H9" s="3">
        <f t="shared" si="1"/>
        <v>7.75</v>
      </c>
    </row>
    <row r="10" spans="1:9" x14ac:dyDescent="0.25">
      <c r="A10" s="1">
        <f t="shared" si="2"/>
        <v>44302</v>
      </c>
      <c r="B10" s="1">
        <f>A10+14</f>
        <v>44316</v>
      </c>
      <c r="C10" s="1">
        <f>B10+1</f>
        <v>44317</v>
      </c>
      <c r="D10">
        <v>10</v>
      </c>
      <c r="E10" s="12">
        <v>0</v>
      </c>
      <c r="F10" s="3">
        <f t="shared" si="3"/>
        <v>320</v>
      </c>
      <c r="G10" s="3">
        <f t="shared" si="0"/>
        <v>40</v>
      </c>
      <c r="H10" s="3">
        <f t="shared" si="1"/>
        <v>8</v>
      </c>
    </row>
    <row r="11" spans="1:9" x14ac:dyDescent="0.25">
      <c r="A11" s="1">
        <f t="shared" si="2"/>
        <v>44317</v>
      </c>
      <c r="B11" s="1">
        <f t="shared" si="4"/>
        <v>44331</v>
      </c>
      <c r="C11" s="1">
        <f>B11</f>
        <v>44331</v>
      </c>
      <c r="D11">
        <v>10</v>
      </c>
      <c r="E11" s="12">
        <v>0</v>
      </c>
      <c r="F11" s="3">
        <f t="shared" si="3"/>
        <v>330</v>
      </c>
      <c r="G11" s="3">
        <f t="shared" si="0"/>
        <v>41.25</v>
      </c>
      <c r="H11" s="3">
        <f t="shared" si="1"/>
        <v>8.25</v>
      </c>
    </row>
    <row r="12" spans="1:9" x14ac:dyDescent="0.25">
      <c r="A12" s="1">
        <f t="shared" si="2"/>
        <v>44332</v>
      </c>
      <c r="B12" s="1">
        <f>A12+15</f>
        <v>44347</v>
      </c>
      <c r="C12" s="1">
        <f>B12+1</f>
        <v>44348</v>
      </c>
      <c r="D12">
        <v>10</v>
      </c>
      <c r="E12" s="12">
        <v>0</v>
      </c>
      <c r="F12" s="3">
        <f t="shared" si="3"/>
        <v>340</v>
      </c>
      <c r="G12" s="3">
        <f t="shared" si="0"/>
        <v>42.5</v>
      </c>
      <c r="H12" s="3">
        <f t="shared" si="1"/>
        <v>8.5</v>
      </c>
    </row>
    <row r="13" spans="1:9" x14ac:dyDescent="0.25">
      <c r="A13" s="1">
        <f t="shared" si="2"/>
        <v>44348</v>
      </c>
      <c r="B13" s="1">
        <f>A13+14</f>
        <v>44362</v>
      </c>
      <c r="C13" s="1">
        <v>43174</v>
      </c>
      <c r="D13">
        <v>10</v>
      </c>
      <c r="E13" s="2">
        <v>0</v>
      </c>
      <c r="F13" s="3">
        <f t="shared" si="3"/>
        <v>350</v>
      </c>
      <c r="G13" s="3">
        <f t="shared" si="0"/>
        <v>43.75</v>
      </c>
      <c r="H13" s="3">
        <f t="shared" si="1"/>
        <v>8.75</v>
      </c>
    </row>
    <row r="14" spans="1:9" x14ac:dyDescent="0.25">
      <c r="A14" s="1">
        <f t="shared" si="2"/>
        <v>44363</v>
      </c>
      <c r="B14" s="1">
        <f>A14+14</f>
        <v>44377</v>
      </c>
      <c r="C14" s="1">
        <f>B14+1</f>
        <v>44378</v>
      </c>
      <c r="D14">
        <v>10</v>
      </c>
      <c r="E14" s="2">
        <v>0</v>
      </c>
      <c r="F14" s="3">
        <f t="shared" si="3"/>
        <v>360</v>
      </c>
      <c r="G14" s="3">
        <f t="shared" si="0"/>
        <v>45</v>
      </c>
      <c r="H14" s="3">
        <f t="shared" si="1"/>
        <v>9</v>
      </c>
    </row>
    <row r="15" spans="1:9" x14ac:dyDescent="0.25">
      <c r="A15" s="1">
        <f t="shared" si="2"/>
        <v>44378</v>
      </c>
      <c r="B15" s="1">
        <f>A15+14</f>
        <v>44392</v>
      </c>
      <c r="C15" s="1">
        <f>B15</f>
        <v>44392</v>
      </c>
      <c r="D15">
        <v>10</v>
      </c>
      <c r="E15" s="2">
        <v>0</v>
      </c>
      <c r="F15" s="3">
        <f t="shared" si="3"/>
        <v>370</v>
      </c>
      <c r="G15" s="3">
        <f t="shared" si="0"/>
        <v>46.25</v>
      </c>
      <c r="H15" s="3">
        <f t="shared" si="1"/>
        <v>9.25</v>
      </c>
    </row>
    <row r="16" spans="1:9" x14ac:dyDescent="0.25">
      <c r="A16" s="1">
        <f t="shared" si="2"/>
        <v>44393</v>
      </c>
      <c r="B16" s="1">
        <f>A16+15</f>
        <v>44408</v>
      </c>
      <c r="C16" s="1">
        <f>B16+1</f>
        <v>44409</v>
      </c>
      <c r="D16">
        <v>10</v>
      </c>
      <c r="E16" s="2">
        <v>0</v>
      </c>
      <c r="F16" s="3">
        <f t="shared" si="3"/>
        <v>380</v>
      </c>
      <c r="G16" s="3">
        <f t="shared" si="0"/>
        <v>47.5</v>
      </c>
      <c r="H16" s="3">
        <f t="shared" si="1"/>
        <v>9.5</v>
      </c>
    </row>
    <row r="17" spans="1:8" x14ac:dyDescent="0.25">
      <c r="A17" s="1">
        <f t="shared" si="2"/>
        <v>44409</v>
      </c>
      <c r="B17" s="1">
        <f>A17+14</f>
        <v>44423</v>
      </c>
      <c r="C17" s="1">
        <f>B17</f>
        <v>44423</v>
      </c>
      <c r="D17">
        <v>10</v>
      </c>
      <c r="E17" s="2">
        <v>0</v>
      </c>
      <c r="F17" s="3">
        <f t="shared" si="3"/>
        <v>390</v>
      </c>
      <c r="G17" s="3">
        <f t="shared" si="0"/>
        <v>48.75</v>
      </c>
      <c r="H17" s="3">
        <f t="shared" si="1"/>
        <v>9.75</v>
      </c>
    </row>
    <row r="18" spans="1:8" x14ac:dyDescent="0.25">
      <c r="A18" s="1">
        <f t="shared" si="2"/>
        <v>44424</v>
      </c>
      <c r="B18" s="1">
        <f>A18+15</f>
        <v>44439</v>
      </c>
      <c r="C18" s="1">
        <f>B18+1</f>
        <v>44440</v>
      </c>
      <c r="D18">
        <v>10</v>
      </c>
      <c r="E18" s="2">
        <v>0</v>
      </c>
      <c r="F18" s="3">
        <f t="shared" si="3"/>
        <v>400</v>
      </c>
      <c r="G18" s="3">
        <f t="shared" si="0"/>
        <v>50</v>
      </c>
      <c r="H18" s="3">
        <f t="shared" si="1"/>
        <v>10</v>
      </c>
    </row>
    <row r="19" spans="1:8" x14ac:dyDescent="0.25">
      <c r="A19" s="1">
        <f t="shared" si="2"/>
        <v>44440</v>
      </c>
      <c r="B19" s="1">
        <f>A19+14</f>
        <v>44454</v>
      </c>
      <c r="C19" s="1">
        <f>B19</f>
        <v>44454</v>
      </c>
      <c r="D19">
        <v>10</v>
      </c>
      <c r="E19" s="2">
        <v>0</v>
      </c>
      <c r="F19" s="3">
        <f t="shared" si="3"/>
        <v>410</v>
      </c>
      <c r="G19" s="3">
        <f t="shared" si="0"/>
        <v>51.25</v>
      </c>
      <c r="H19" s="3">
        <f t="shared" si="1"/>
        <v>10.25</v>
      </c>
    </row>
    <row r="20" spans="1:8" x14ac:dyDescent="0.25">
      <c r="A20" s="1">
        <f t="shared" si="2"/>
        <v>44455</v>
      </c>
      <c r="B20" s="1">
        <f>A20+14</f>
        <v>44469</v>
      </c>
      <c r="C20" s="1">
        <f>B20+1</f>
        <v>44470</v>
      </c>
      <c r="D20">
        <v>10</v>
      </c>
      <c r="E20" s="2">
        <v>0</v>
      </c>
      <c r="F20" s="3">
        <f t="shared" si="3"/>
        <v>420</v>
      </c>
      <c r="G20" s="3">
        <f t="shared" si="0"/>
        <v>52.5</v>
      </c>
      <c r="H20" s="3">
        <f t="shared" si="1"/>
        <v>10.5</v>
      </c>
    </row>
    <row r="21" spans="1:8" x14ac:dyDescent="0.25">
      <c r="A21" s="1">
        <f t="shared" si="2"/>
        <v>44470</v>
      </c>
      <c r="B21" s="1">
        <f>A21+14</f>
        <v>44484</v>
      </c>
      <c r="C21" s="1">
        <f>B21</f>
        <v>44484</v>
      </c>
      <c r="D21">
        <v>10</v>
      </c>
      <c r="E21" s="2">
        <v>0</v>
      </c>
      <c r="F21" s="3">
        <f t="shared" si="3"/>
        <v>430</v>
      </c>
      <c r="G21" s="3">
        <f t="shared" si="0"/>
        <v>53.75</v>
      </c>
      <c r="H21" s="3">
        <f t="shared" si="1"/>
        <v>10.75</v>
      </c>
    </row>
    <row r="22" spans="1:8" x14ac:dyDescent="0.25">
      <c r="A22" s="1">
        <f t="shared" si="2"/>
        <v>44485</v>
      </c>
      <c r="B22" s="1">
        <f>A22+15</f>
        <v>44500</v>
      </c>
      <c r="C22" s="1">
        <f>B22+1</f>
        <v>44501</v>
      </c>
      <c r="D22">
        <v>10</v>
      </c>
      <c r="E22" s="2">
        <v>0</v>
      </c>
      <c r="F22" s="3">
        <f t="shared" si="3"/>
        <v>440</v>
      </c>
      <c r="G22" s="3">
        <f t="shared" si="0"/>
        <v>55</v>
      </c>
      <c r="H22" s="3">
        <f t="shared" si="1"/>
        <v>11</v>
      </c>
    </row>
    <row r="23" spans="1:8" x14ac:dyDescent="0.25">
      <c r="A23" s="1">
        <f t="shared" si="2"/>
        <v>44501</v>
      </c>
      <c r="B23" s="1">
        <f>A23+14</f>
        <v>44515</v>
      </c>
      <c r="C23" s="1">
        <f>B23</f>
        <v>44515</v>
      </c>
      <c r="D23">
        <v>10</v>
      </c>
      <c r="E23" s="2">
        <v>0</v>
      </c>
      <c r="F23" s="3">
        <f t="shared" si="3"/>
        <v>450</v>
      </c>
      <c r="G23" s="3">
        <f t="shared" si="0"/>
        <v>56.25</v>
      </c>
      <c r="H23" s="3">
        <f t="shared" si="1"/>
        <v>11.25</v>
      </c>
    </row>
    <row r="24" spans="1:8" x14ac:dyDescent="0.25">
      <c r="A24" s="1">
        <f t="shared" si="2"/>
        <v>44516</v>
      </c>
      <c r="B24" s="1">
        <f>A24+14</f>
        <v>44530</v>
      </c>
      <c r="C24" s="1">
        <f>B24+1</f>
        <v>44531</v>
      </c>
      <c r="D24">
        <v>10</v>
      </c>
      <c r="E24" s="2">
        <v>0</v>
      </c>
      <c r="F24" s="3">
        <f t="shared" si="3"/>
        <v>460</v>
      </c>
      <c r="G24" s="3">
        <f t="shared" si="0"/>
        <v>57.5</v>
      </c>
      <c r="H24" s="3">
        <f t="shared" si="1"/>
        <v>11.5</v>
      </c>
    </row>
    <row r="25" spans="1:8" x14ac:dyDescent="0.25">
      <c r="A25" s="1">
        <f t="shared" si="2"/>
        <v>44531</v>
      </c>
      <c r="B25" s="1">
        <f>A25+14</f>
        <v>44545</v>
      </c>
      <c r="C25" s="1">
        <f>B25</f>
        <v>44545</v>
      </c>
      <c r="D25">
        <v>10</v>
      </c>
      <c r="E25" s="2">
        <v>0</v>
      </c>
      <c r="F25" s="3">
        <f t="shared" si="3"/>
        <v>470</v>
      </c>
      <c r="G25" s="3">
        <f t="shared" si="0"/>
        <v>58.75</v>
      </c>
      <c r="H25" s="3">
        <f t="shared" si="1"/>
        <v>11.75</v>
      </c>
    </row>
    <row r="26" spans="1:8" x14ac:dyDescent="0.25">
      <c r="A26" s="1">
        <f t="shared" si="2"/>
        <v>44546</v>
      </c>
      <c r="B26" s="1">
        <f>A26+15</f>
        <v>44561</v>
      </c>
      <c r="C26" s="1">
        <f>B26+1</f>
        <v>44562</v>
      </c>
      <c r="D26">
        <v>10</v>
      </c>
      <c r="E26" s="2">
        <v>0</v>
      </c>
      <c r="F26" s="3">
        <f t="shared" si="3"/>
        <v>480</v>
      </c>
      <c r="G26" s="3">
        <f t="shared" si="0"/>
        <v>60</v>
      </c>
      <c r="H26" s="3">
        <f t="shared" si="1"/>
        <v>12</v>
      </c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DePrato</dc:creator>
  <cp:lastModifiedBy>Hannah Curtis</cp:lastModifiedBy>
  <dcterms:created xsi:type="dcterms:W3CDTF">2018-07-29T23:26:16Z</dcterms:created>
  <dcterms:modified xsi:type="dcterms:W3CDTF">2020-06-05T04:19:47Z</dcterms:modified>
</cp:coreProperties>
</file>