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4" yWindow="65248" windowWidth="15480" windowHeight="11640" tabRatio="811" activeTab="0"/>
  </bookViews>
  <sheets>
    <sheet name="Performance Review" sheetId="1" r:id="rId1"/>
    <sheet name="Instructions" sheetId="2" r:id="rId2"/>
    <sheet name="Ratings" sheetId="3" r:id="rId3"/>
    <sheet name="Goal Library" sheetId="4" r:id="rId4"/>
    <sheet name="Mid-Season Check-In" sheetId="5" r:id="rId5"/>
    <sheet name="IDP (Optional)" sheetId="6" r:id="rId6"/>
  </sheets>
  <externalReferences>
    <externalReference r:id="rId9"/>
  </externalReferences>
  <definedNames>
    <definedName name="_xlnm.Print_Area" localSheetId="1">'Instructions'!$A$1:$H$19</definedName>
    <definedName name="_xlnm.Print_Area" localSheetId="4">'Mid-Season Check-In'!$A$1:$B$30</definedName>
    <definedName name="_xlnm.Print_Area" localSheetId="0">'Performance Review'!$A$1:$G$114</definedName>
    <definedName name="_xlnm.Print_Titles" localSheetId="3">'Goal Library'!$4:$4</definedName>
    <definedName name="_xlnm.Print_Titles" localSheetId="0">'Performance Review'!$1:$1</definedName>
    <definedName name="Type">'[1]List'!$A$2:$A$8</definedName>
  </definedNames>
  <calcPr fullCalcOnLoad="1"/>
</workbook>
</file>

<file path=xl/sharedStrings.xml><?xml version="1.0" encoding="utf-8"?>
<sst xmlns="http://schemas.openxmlformats.org/spreadsheetml/2006/main" count="2173" uniqueCount="1015">
  <si>
    <t>Instructions for Mid-Season Discussion</t>
  </si>
  <si>
    <t>Instructions for Year/Season End Review</t>
  </si>
  <si>
    <t>Attend educational opportunities for professional growth as agreed with Manager.</t>
  </si>
  <si>
    <t>Champion a special program or product within the location.</t>
  </si>
  <si>
    <t>Complete 100% of Instructor Performance Appraisals on time.</t>
  </si>
  <si>
    <t>Complete Worker's Comp investigation thoroughly and accurately.</t>
  </si>
  <si>
    <t>Conduct daily safety meetings.</t>
  </si>
  <si>
    <t>Conduct informative staff meetings __ times per season.</t>
  </si>
  <si>
    <t>Coordinate staff parties.</t>
  </si>
  <si>
    <t>Coordinate to assure fulfillment of supplies for theme days.</t>
  </si>
  <si>
    <t>Deliver training clinics in area of expertise as agreed on with Manager.</t>
  </si>
  <si>
    <t>Facilitate Private Recognition Program to 100% completion.</t>
  </si>
  <si>
    <t>Manage class average to pre-determined program level.</t>
  </si>
  <si>
    <t>People Soft Daily Report/EOS.</t>
  </si>
  <si>
    <t>Manage Instructor scheduling to fill instructor's day.</t>
  </si>
  <si>
    <t xml:space="preserve">Goal </t>
  </si>
  <si>
    <t>Measure</t>
  </si>
  <si>
    <t>Banquets/ Conference Services</t>
  </si>
  <si>
    <t>Banquet Manager</t>
  </si>
  <si>
    <t>Completes weekly schedules on time.</t>
  </si>
  <si>
    <t>Management observation, employee feedback.</t>
  </si>
  <si>
    <t>Expenses as __% of revenue.</t>
  </si>
  <si>
    <t xml:space="preserve">Monthly financial reports. </t>
  </si>
  <si>
    <t>Follow positive routines in leading the department such as conducting training oriented daily pre-shift huddles, five sensing the banquet areas, and works the functions to model service standards along side the staff.</t>
  </si>
  <si>
    <t>Banquet Server</t>
  </si>
  <si>
    <t xml:space="preserve">Adheres to all brand standards in daily host duties and interactions with guests.  </t>
  </si>
  <si>
    <t>Management observation and Hospitality Now brand standards mystery shop audits.</t>
  </si>
  <si>
    <t xml:space="preserve">Exhibit a high level of guest service/teamwork toward coworkers and inter-related departments. </t>
  </si>
  <si>
    <t>Management observation.</t>
  </si>
  <si>
    <t>Performs all daily opening/closing duties assigned in an acceptable or higher level.</t>
  </si>
  <si>
    <t>Daily inspection of opening/closing duties and organization of work area.</t>
  </si>
  <si>
    <t>Banquet Set Up Attendant</t>
  </si>
  <si>
    <t>Banquet Set Up 
Attendant</t>
  </si>
  <si>
    <t xml:space="preserve">Follows all safety guidelines in lifting tables, chairs and equipment when setting up and breaking down room set ups.  </t>
  </si>
  <si>
    <t xml:space="preserve">Management observation and department safety record. </t>
  </si>
  <si>
    <t>Conference/ Catering Managers</t>
  </si>
  <si>
    <t>Attain Departmental F&amp;B Revenue Goal within 90% - 110% of Goal.</t>
  </si>
  <si>
    <t xml:space="preserve">Tracking of monthly financial departmental budget to actuals for the IG &amp; F&amp;B Reports. </t>
  </si>
  <si>
    <t>Attend a minimum of two management or sales related training programs within the year.</t>
  </si>
  <si>
    <t>Training follow up documentation.</t>
  </si>
  <si>
    <t xml:space="preserve">Exceed wine sales for Conference Services/Banquets through upselling strategies by __% of monthly budget averaged over each quarter. </t>
  </si>
  <si>
    <t>Tracking of monthly financial reports.  Measured on the IG F&amp;B Report against banquet budget.</t>
  </si>
  <si>
    <t>Fully utilizes Delphi in all aspects of communication and tracking for conference events.</t>
  </si>
  <si>
    <t>Spot checks various groups or events to ensure  Delphi is fully utilized on group details, changes and follow up.</t>
  </si>
  <si>
    <t>Meets, or exceeds departmental Audio Visual sales goal on a quarterly average.</t>
  </si>
  <si>
    <t>Tracking of monthly financial reports.  Based on the departments budget against conference room nights.</t>
  </si>
  <si>
    <t>Meets, or exceeds, department goal of __% satisfaction for overall experience on customer surveys for the month, quarter and year.</t>
  </si>
  <si>
    <t xml:space="preserve">Tracking of guest comment cards and group surveys.  </t>
  </si>
  <si>
    <t xml:space="preserve">Provides exceptional service to conference guests through timely follow up, detailed planning and coordination of events.  </t>
  </si>
  <si>
    <t>Management observation, meeting planner feedback  and inter-related department feedback.</t>
  </si>
  <si>
    <t>Craft/Trade/ Maintenance</t>
  </si>
  <si>
    <t>Lift Administration</t>
  </si>
  <si>
    <t>Accurate and timely P.O. management.</t>
  </si>
  <si>
    <t>No after the fact P.O.</t>
  </si>
  <si>
    <t>Accurate and timely payroll management.</t>
  </si>
  <si>
    <t xml:space="preserve">All payroll done within T&amp;L cycle. </t>
  </si>
  <si>
    <t>Fill in for other admin when needed.</t>
  </si>
  <si>
    <t>Feedback and direct observation.</t>
  </si>
  <si>
    <t>Order and track parts.</t>
  </si>
  <si>
    <t>Ordered within 24 hours of request.</t>
  </si>
  <si>
    <t>Lift Maintenance</t>
  </si>
  <si>
    <t>Show/continue to show skills leading crew in all facets of job.</t>
  </si>
  <si>
    <t>Record keeping.</t>
  </si>
  <si>
    <t>Be prepared for lift inspections and correct any deficiencies in a timely manner to obtain operating permits.</t>
  </si>
  <si>
    <t>All maintenance and deficiencies corrected prior to annual state inspections.</t>
  </si>
  <si>
    <t xml:space="preserve">Capital projects responsibilities - accurate thorough information on projects.  </t>
  </si>
  <si>
    <t>Timely paper work and accurate costing for projects.</t>
  </si>
  <si>
    <t xml:space="preserve">Come in under last year's budget and number of injuries.  </t>
  </si>
  <si>
    <t>Worker's comp.</t>
  </si>
  <si>
    <t xml:space="preserve">Communicate with other departments by conducting regular pre-season and mid-season meetings.  </t>
  </si>
  <si>
    <t>Direct observation.</t>
  </si>
  <si>
    <t>Continue to strive for 100% compliance with Sox, the Colorado Passenger Tramway Safety Board, Payroll and Required Documents for Lift Maintenance.</t>
  </si>
  <si>
    <t xml:space="preserve">Maintain department productivity level above 70%. </t>
  </si>
  <si>
    <t xml:space="preserve">Paperwork and parts acquisitions meet standards of completion. </t>
  </si>
  <si>
    <t>Train on Electrical and Electronics.</t>
  </si>
  <si>
    <t xml:space="preserve">Attend at least one event per year. </t>
  </si>
  <si>
    <t>Vehicle Shop Supervisor</t>
  </si>
  <si>
    <t>Have no lost time work injuries.</t>
  </si>
  <si>
    <t>Accident reports and weekly safety meetings.</t>
  </si>
  <si>
    <t>Haz-Mat storage current.</t>
  </si>
  <si>
    <t>Manifests.</t>
  </si>
  <si>
    <t>Hold weekly safety meetings.</t>
  </si>
  <si>
    <t>Log sheets.</t>
  </si>
  <si>
    <t>Report vehicle damage, report why.</t>
  </si>
  <si>
    <t>Reports.</t>
  </si>
  <si>
    <t>Stay within budget and keep labor at budget.</t>
  </si>
  <si>
    <t>T &amp; L , monthly budget numbers.</t>
  </si>
  <si>
    <t>Food and Beverage</t>
  </si>
  <si>
    <t>Cook</t>
  </si>
  <si>
    <t xml:space="preserve">Actively participates in the daily pre-shift culinary meeting and training element.  </t>
  </si>
  <si>
    <t>Capable of demonstrating training element taught with thoroughness and consistency.</t>
  </si>
  <si>
    <t xml:space="preserve">Adheres to culinary brand standards in daily duties.  </t>
  </si>
  <si>
    <t xml:space="preserve">Management observation and Hospitality Now mystery shop audits. </t>
  </si>
  <si>
    <t xml:space="preserve">Assists in development of new menus, recipe spec sheets and organizational systems.  </t>
  </si>
  <si>
    <t>Examples of new menu items recommended, spec sheets developed and/or other checklists to better organize the kitchen.</t>
  </si>
  <si>
    <t xml:space="preserve">Can be counted on to adhere to assigned schedule by arriving to work on time and working the complete shifts assigned.  </t>
  </si>
  <si>
    <t xml:space="preserve">Tracking of employee tardiness and attendance reports.  </t>
  </si>
  <si>
    <t xml:space="preserve">Completes work assignments in timely manner.  </t>
  </si>
  <si>
    <t>Management observation of work pace and focus.</t>
  </si>
  <si>
    <t>Complies with all VRI policies &amp; procedures when conducting off property culinary functions regarding timeliness, cleanliness, sanitation &amp; professionalism.</t>
  </si>
  <si>
    <t>Management observation &amp; guest comments.</t>
  </si>
  <si>
    <t xml:space="preserve">Consistently follows health and sanitation standards.  </t>
  </si>
  <si>
    <t>Daily management observation of kitchen condition, health department scores, Hospitality Now mystery shop audits.</t>
  </si>
  <si>
    <t xml:space="preserve">Demonstrates creativity in suggesting daily features/specials and/or by providing ideas to improve efficiency in the operation. </t>
  </si>
  <si>
    <t>List examples of successful daily specials and/or ideas provided to improve efficiency.</t>
  </si>
  <si>
    <t>Exhibits a high level of guest service/teamwork toward coworkers and service staff on front line.</t>
  </si>
  <si>
    <t xml:space="preserve">Improves the quality of the dining experience by taking time to meet with the front of the house wait staff to help them learn more about the menu and what is needed to become more efficient.  </t>
  </si>
  <si>
    <t xml:space="preserve">Keeps coolers/freezers clean and organized.  </t>
  </si>
  <si>
    <t xml:space="preserve">Ensures that all products are properly stored, covered and rotated. </t>
  </si>
  <si>
    <t xml:space="preserve">Maintains the daily temperature log for all walk-ins.  </t>
  </si>
  <si>
    <t>Review the thoroughness of record keeping of logs.</t>
  </si>
  <si>
    <t>Daily inspection of opening/closing duties and organization of line.</t>
  </si>
  <si>
    <t xml:space="preserve">Provides an exceptional culinary experience for our guests.  </t>
  </si>
  <si>
    <t>Verbal guest feedback, Market Matrix Guest Comment Cards and/or Hospitality Now mystery shop reports.</t>
  </si>
  <si>
    <t xml:space="preserve">Provides training support, as requested by management, of new employees.  </t>
  </si>
  <si>
    <t>New employee feedback &amp; consistency of work performance of new team members.</t>
  </si>
  <si>
    <t>F&amp;B Manager</t>
  </si>
  <si>
    <t xml:space="preserve">Above average health department score on all front of the house space and shared kitchen space. </t>
  </si>
  <si>
    <t>Report from Health Department.</t>
  </si>
  <si>
    <t xml:space="preserve">Creates innovative upselling contests that result in increased beverage and/or cover averages of __ over a one to three month period for each shift. </t>
  </si>
  <si>
    <t>Wine training, menu knowledge training that result in increased sales as monitored from Info genius daily reports.</t>
  </si>
  <si>
    <t>Develop a cohesive working team in a productive, safe &amp; enjoyable work environment while increasing front and back of house training.</t>
  </si>
  <si>
    <t>Employee survey scores, internal employee feedback, end of year Work Comp numbers.</t>
  </si>
  <si>
    <t>Does an outstanding job of maintaining payroll as a % of revenue, controlling overtime.</t>
  </si>
  <si>
    <t>Monthly financial reports and payroll/overtime reports.</t>
  </si>
  <si>
    <r>
      <t xml:space="preserve">Greatly Exceeds Expectations – </t>
    </r>
    <r>
      <rPr>
        <sz val="10"/>
        <rFont val="Arial"/>
        <family val="2"/>
      </rPr>
      <t xml:space="preserve">Employee demonstrates exceptional performance in this goal/competency. For overall performance, the employee demonstrates exceptional performance in most or all areas of responsibility.  Employee consistently achieves goals beyond expectations.  Accomplishments were made in unexpected areas.  </t>
    </r>
  </si>
  <si>
    <r>
      <t>Exceeds Expectations –</t>
    </r>
    <r>
      <rPr>
        <sz val="10"/>
        <rFont val="Arial"/>
        <family val="0"/>
      </rPr>
      <t xml:space="preserve"> Employee often exceeds performance expectations in this goal/competency.  For overall performance, the employee often exceeds performance expectations in multiple areas of responsibility.  Employee frequently accomplishes goals above expectations.  </t>
    </r>
  </si>
  <si>
    <r>
      <t>Meets Most Expectations</t>
    </r>
    <r>
      <rPr>
        <sz val="10"/>
        <rFont val="Arial"/>
        <family val="2"/>
      </rPr>
      <t xml:space="preserve"> – Employee meets the majority of but not all performance expectations for this goal/competency.  For overall performance, the employee meets the majority of performance expectations but falls short of fulfilling all position responsibilities.  </t>
    </r>
  </si>
  <si>
    <r>
      <t>Meets Some Expectations</t>
    </r>
    <r>
      <rPr>
        <sz val="10"/>
        <rFont val="Arial"/>
        <family val="2"/>
      </rPr>
      <t xml:space="preserve"> – Employee does not adequately meet performance expectations and performance is below that expected in this goal/competency.  For overall performance, the employee does not adequately meet performance expectations and results are below that expected.  Employee does not fulfill position responsibilities. </t>
    </r>
  </si>
  <si>
    <t>Performance Rating Categories</t>
  </si>
  <si>
    <t>Employee Opinion Scores 1-2% point increase over previous year.</t>
  </si>
  <si>
    <t>Results of Employee Opinion Scores.</t>
  </si>
  <si>
    <t>Follows positive routines in leading the department such as conducting training oriented daily pre-shift huddles, five sensing the dining room, works the floor to model service standards along side the staff and gets weekly schedules done on time.</t>
  </si>
  <si>
    <t>Implement retention ideas and policies that reduce previous year's turn over rates by __%.</t>
  </si>
  <si>
    <t>Previous year's department turnover rates.</t>
  </si>
  <si>
    <t>Maintain a high level of guest service for the entire season through on-going training of the entire staff.</t>
  </si>
  <si>
    <t>Partner with Training Department, guest survey scores &amp; manager meal evaluations.</t>
  </si>
  <si>
    <t>Meet or exceed budgeted net contribution while meeting or exceeding budgeted percentages.</t>
  </si>
  <si>
    <t>Monthly P&amp;Ls, end of year financial statement.</t>
  </si>
  <si>
    <t>Meet or exceed guest satisfaction score of __%.</t>
  </si>
  <si>
    <t>Guest comment card results.</t>
  </si>
  <si>
    <t>Nurture a new Executive chef &amp; soups chef while striving to improve guest survey scores with regard to food quality, food value, food variety &amp; food personnel.</t>
  </si>
  <si>
    <t>Guest survey scores, manager meal evaluations, director observation.</t>
  </si>
  <si>
    <t xml:space="preserve">Overall revenue growth for the outlet while containing costs and managing payroll.  </t>
  </si>
  <si>
    <t xml:space="preserve">Zero critical items on the Vail Resorts Critical Item Checklist. </t>
  </si>
  <si>
    <t>Results of Vail Resorts Critical Item Checklist.</t>
  </si>
  <si>
    <t>Host</t>
  </si>
  <si>
    <t>Maintains a positive, proactive attitude toward management and coworkers by contributing ideas to improve the work environment and service levels.</t>
  </si>
  <si>
    <t>List tangible ways the employee has exhibited a proactive attitude or provided suggestions to improve the workplace.</t>
  </si>
  <si>
    <t xml:space="preserve">Maintains an attentive presence at the host stand by greeting guests promptly and answering all calls in a professional and responsive manner. </t>
  </si>
  <si>
    <t xml:space="preserve">Management observations and Hospitality Now brand standards mystery shop audits.  </t>
  </si>
  <si>
    <t>In-Room Dining</t>
  </si>
  <si>
    <t>Does an outstanding job of utilizing the Table/Tray pick up log and Amenity Log to track inventory and ensure hallways are free of In-Room Dining items.</t>
  </si>
  <si>
    <t>Monitoring the Pick Up and Amenity Logs.</t>
  </si>
  <si>
    <t>Perform all daily opening/closing duties assigned in an acceptable or higher level.</t>
  </si>
  <si>
    <t xml:space="preserve">Provides exceptional telephone service skills &amp; meets up-selling target goals on a monthly basis. </t>
  </si>
  <si>
    <t>Review of pre-shift sheets for sales goals, daily Info genesis cover average reports, and Market Matrix guest comments.</t>
  </si>
  <si>
    <t>Kitchen Manager</t>
  </si>
  <si>
    <t>Assists with accurate and timely time keeping for all hourly staff (People Soft).</t>
  </si>
  <si>
    <t>Labor distribution report, Employees accurate Pay checks.</t>
  </si>
  <si>
    <t>Assists with recording and inputting inventory for ordering and month end.</t>
  </si>
  <si>
    <t>P&amp;L (COS) Food to budget %.</t>
  </si>
  <si>
    <t>Conduct employee appraisals.</t>
  </si>
  <si>
    <t>Every employee will have Performance appraisal in HR file or in SuccessFactors.</t>
  </si>
  <si>
    <t>Employee Communication: Schedule staff managed to skier counts in the parameters of the budgeted labor costs.</t>
  </si>
  <si>
    <t>Serve Safe certified and training of staff.</t>
  </si>
  <si>
    <t>Resort Executive Chef kitchen inspections and county health inspections.</t>
  </si>
  <si>
    <t>Training to Safety Standards Knife, Slicer, Non-Slip Shoes.</t>
  </si>
  <si>
    <t>Maintain or reduce workers comp by training of all staff for an outcome of 0% accidents.</t>
  </si>
  <si>
    <t>Sous Chef</t>
  </si>
  <si>
    <t>Disciplined management of food expense to budget.</t>
  </si>
  <si>
    <t>P &amp; L.</t>
  </si>
  <si>
    <t>Disciplined management of labor expense to budget.</t>
  </si>
  <si>
    <t>Full support and participation of the C.M.C apprenticeship.</t>
  </si>
  <si>
    <t>Management review.</t>
  </si>
  <si>
    <t>Improve quality of food.</t>
  </si>
  <si>
    <t>Guest comment scores.</t>
  </si>
  <si>
    <t>Maintain serve safe standards.</t>
  </si>
  <si>
    <t>Health department inspections.</t>
  </si>
  <si>
    <t>Update recipe cards, for example, by adding pictures.</t>
  </si>
  <si>
    <t>Steward</t>
  </si>
  <si>
    <t xml:space="preserve">Anticipates needs of the kitchen before they become a crisis.  Empties trash before it's over filled, keeps plates stocked on the line for the cooks, runs silverware and other items for servers/bussers in a timely manner.    </t>
  </si>
  <si>
    <t xml:space="preserve">Assists Executive Steward and/or Chef in establishing china, glass, silver pars and maintaining pars. </t>
  </si>
  <si>
    <t xml:space="preserve">Management observation and assurance that an adequate supply is maintained.  </t>
  </si>
  <si>
    <t xml:space="preserve">Follows all safety and health department guidelines.  </t>
  </si>
  <si>
    <t xml:space="preserve">Exhibits the ability to retain information conveyed during training and follows procedures consistently. </t>
  </si>
  <si>
    <t>Management observation.  Consistency of room inspections.</t>
  </si>
  <si>
    <t>Greets every guest with a smile and "hello" or "good morning".</t>
  </si>
  <si>
    <t>Management observation.  Guest feedback.</t>
  </si>
  <si>
    <t>Improve English skills by either taking classes or practicing "a word or phrase a day".</t>
  </si>
  <si>
    <t>Management's observation of improvement in verbal and written skills as well as comprehension of English through day to day interaction.</t>
  </si>
  <si>
    <t xml:space="preserve">Keep closets/work area organized. </t>
  </si>
  <si>
    <t xml:space="preserve"> Inspections by management.</t>
  </si>
  <si>
    <t xml:space="preserve">Maintain 95% rating or better on customer surveys.  </t>
  </si>
  <si>
    <t>Customer survey results.</t>
  </si>
  <si>
    <t xml:space="preserve">Maintain average room inspection score of 90% or above. </t>
  </si>
  <si>
    <t>Management inspection, Hospitality Now brand audit inspection.</t>
  </si>
  <si>
    <t xml:space="preserve">Maintains housekeeping cart in a clean, orderly and well stocked manner.  </t>
  </si>
  <si>
    <t>Daily management inspection of housekeeping cart.</t>
  </si>
  <si>
    <t>Meets/exceeds piece work/ and increase earnings per unit.</t>
  </si>
  <si>
    <t>Weekly piece work reports and tracking.</t>
  </si>
  <si>
    <t xml:space="preserve">Practices safety procedures and properly uses personal protective equipment.  </t>
  </si>
  <si>
    <t>Management observation.  Zero workplace accidents.</t>
  </si>
  <si>
    <t xml:space="preserve">Produces quality work while working in a timely manner.  Housekeeper gets boards assigned completed in the time frame assigned while maintaining the quality expected in the brand standards. </t>
  </si>
  <si>
    <t xml:space="preserve">Provide prompt guest service on requests, within 10 minutes.  </t>
  </si>
  <si>
    <t>Monitor guest response logs, Hospitality Now audits.</t>
  </si>
  <si>
    <t xml:space="preserve">Takes pride in working through the attention to detail shown in how units/rooms are cleaned. </t>
  </si>
  <si>
    <t>Daily room inspections, Hospitality Now brand audit inspections, Market Matrix guest comment cleanliness scores.</t>
  </si>
  <si>
    <t>Uses the systems for efficiency for the department such as telephone codes for room status and HotSos for room maintenance issues.</t>
  </si>
  <si>
    <t>Run reports on room status to verify housekeepers use of the system.  Run reports on HotSos to verify use of this system.</t>
  </si>
  <si>
    <t>Housekeeping Inspector/ Supervisor</t>
  </si>
  <si>
    <t>Achieves a 85% score or higher in Hospitality Now, Preferred or  AAA Brand Standard inspection.</t>
  </si>
  <si>
    <t>Results of audits.</t>
  </si>
  <si>
    <t>Clean upon arrival score of at least ____%.</t>
  </si>
  <si>
    <t>Market Matrix guest comment card scores.</t>
  </si>
  <si>
    <t>Complete inspections of room in required time.</t>
  </si>
  <si>
    <t>Daily check-in status report</t>
  </si>
  <si>
    <t xml:space="preserve">Conducts a minimum of 5 room inspections daily. </t>
  </si>
  <si>
    <t>Written inspection checklists submitted to manager.</t>
  </si>
  <si>
    <t>Ensure that everything is in working order in guest rooms.</t>
  </si>
  <si>
    <t>Monitor reports of room maintenance issues and out of order rooms.</t>
  </si>
  <si>
    <t>Ensure that proper inventory is conducted to maintain par levels and that proper ordering is done to have enough supplies on hand for housekeepers to clean rooms.</t>
  </si>
  <si>
    <t>Management observation of pars and order process.</t>
  </si>
  <si>
    <t>Housekeeping statuses changed with in room phone system with no more than 2 unchanged at end of day.</t>
  </si>
  <si>
    <t>Status telephone room report review.</t>
  </si>
  <si>
    <t>Identifies 10 or more maintenance work orders per day.</t>
  </si>
  <si>
    <t>Audit of HotSos log or other maintenance tracking logs.</t>
  </si>
  <si>
    <t>Management's observation of Inspector  improvement in verbal and written skills as well as comprehension of English through day to day interaction.</t>
  </si>
  <si>
    <t xml:space="preserve">Improve inspection scores of housekeepers through training  and monitoring work.  </t>
  </si>
  <si>
    <t>Track inspection scores and monitor for improvement/spot inspections.</t>
  </si>
  <si>
    <t xml:space="preserve">Make sure every housekeeper is cleaning rooms to standards.  </t>
  </si>
  <si>
    <t>Internal and external inspections.</t>
  </si>
  <si>
    <t xml:space="preserve">Meet or beat housekeeping payroll and supplies budget for the year. </t>
  </si>
  <si>
    <t>Monitor monthly financial statements.</t>
  </si>
  <si>
    <t>Promote housekeeper safety through on-going training and observation of work habits.</t>
  </si>
  <si>
    <t>Management observation.  Employee and guest feedback.</t>
  </si>
  <si>
    <t>Meets Most Expectations</t>
  </si>
  <si>
    <r>
      <t>Achieves Expectations</t>
    </r>
    <r>
      <rPr>
        <b/>
        <sz val="10"/>
        <rFont val="Arial"/>
        <family val="2"/>
      </rPr>
      <t xml:space="preserve"> –</t>
    </r>
    <r>
      <rPr>
        <sz val="10"/>
        <rFont val="Arial"/>
        <family val="0"/>
      </rPr>
      <t xml:space="preserve"> Employee meets performance expectations for this goal/competency. For overall performance, the employee meets performance expectations and fulfills all position responsibilities.  Employee is fully competent within the position and may on occasion generate results above expectations.</t>
    </r>
  </si>
  <si>
    <t>Reports damage, theft, non-functional items, and lost and found to supervisor or management in a timely manner.</t>
  </si>
  <si>
    <t>Management observation, lost &amp; found log, HotSos reports.</t>
  </si>
  <si>
    <t>Responsible for marking sheets in occupied rooms to ensure they are changed, if guest hasn't placed water conservation card on bed.  Conducts other internal checks for inspection purposes to monitor housekeepers work habits.</t>
  </si>
  <si>
    <t>Management observation and follow up on room inspections.</t>
  </si>
  <si>
    <t xml:space="preserve">Support employee recognition and morale programs by nominating team members for recognition. </t>
  </si>
  <si>
    <t>Management to track nomination process and observe verbal praises supervisor provides to each housekeeper.</t>
  </si>
  <si>
    <t xml:space="preserve">Train new employees in 2 week period with end result of the ability of employee to clean 12 credits or more.  </t>
  </si>
  <si>
    <t>Measure new employees performance regarding both quality and timeliness of 12 credits or more per shift after 2 weeks of training.</t>
  </si>
  <si>
    <t>Houseperson</t>
  </si>
  <si>
    <t>Achieve 88% or better on Hospitality Now brand audit scores for public areas.</t>
  </si>
  <si>
    <t>Annual brand standard audit scores.</t>
  </si>
  <si>
    <t>Adherence to vacuum maintenance program with a minimum of 1 vacuum checked/maintained per week.</t>
  </si>
  <si>
    <t>Management inspection of vacuums and review of vacuum maintenance log.</t>
  </si>
  <si>
    <t>All public spaces (hallways, public restrooms) checked on rotation of 15 minutes.</t>
  </si>
  <si>
    <t>Inspection conducted by supervisor or manager throughout shifts.</t>
  </si>
  <si>
    <t>Conducts 1 closet inventory per week, cleans and straightens items.</t>
  </si>
  <si>
    <t>Management inspection and weekly inventory sheet.</t>
  </si>
  <si>
    <t xml:space="preserve">Delivery of all guest requests within 10 minutes of request. </t>
  </si>
  <si>
    <t>Review of guest response logs for timeliness.  Hospitality Now brand standard audit results.</t>
  </si>
  <si>
    <t>Improve on cleaning quality by focusing on details in each area/zone as well as common areas.</t>
  </si>
  <si>
    <t xml:space="preserve">Daily inspection by manager or supervisor. </t>
  </si>
  <si>
    <t xml:space="preserve">Improve on personal cleaning scores.  </t>
  </si>
  <si>
    <t>Inspections from supervisor.</t>
  </si>
  <si>
    <t>Increase efforts to support recycling program.</t>
  </si>
  <si>
    <t>Management monitoring and auditing of recycling containers, room keys, etc.</t>
  </si>
  <si>
    <t xml:space="preserve">Maintain pool/spa area cleanliness and repair.  </t>
  </si>
  <si>
    <t>Management observation and Market Matrix survey results.</t>
  </si>
  <si>
    <t>Vail Resorts has a description based rating scale versus numbers. This scale will include five levels that clearly define differences in performance. The ratings are meant to acknowledge the goal performance and competency demonstration that has been achieved over the performance season.</t>
  </si>
  <si>
    <t>Labor and Expenses kept below budget.</t>
  </si>
  <si>
    <t>Daily monitoring of labor and week end review of "actuals".</t>
  </si>
  <si>
    <t>Lift Operational Up Time of at least 97%.</t>
  </si>
  <si>
    <t>Dispatch logs and end of season reports.</t>
  </si>
  <si>
    <t>Maintain a 4.6 or better on guest surveys.</t>
  </si>
  <si>
    <t xml:space="preserve">Manage zone labor within budget and operation.  </t>
  </si>
  <si>
    <t>Financial reports.</t>
  </si>
  <si>
    <t>No Lost Work Time (NLWT).</t>
  </si>
  <si>
    <t>Weekly injury reports from Risk Management.</t>
  </si>
  <si>
    <t>Property loss or damage not to exceed $500.</t>
  </si>
  <si>
    <t>Weekly loss reports.</t>
  </si>
  <si>
    <t xml:space="preserve">Provide consistent/continued training for the employees.  </t>
  </si>
  <si>
    <t xml:space="preserve">Employee surveys, documented training check list, mid season reviews.  </t>
  </si>
  <si>
    <t xml:space="preserve">Scan every guest/capture 98%.  </t>
  </si>
  <si>
    <t>Weekly scan audits.</t>
  </si>
  <si>
    <t>Staffing: Maintain staffing levels through recruiting, visa programs and incentive programs.</t>
  </si>
  <si>
    <t>All positions filled.</t>
  </si>
  <si>
    <t xml:space="preserve">Training &amp; Education: All programs to provide well training operators and to control escalating work comp. </t>
  </si>
  <si>
    <t xml:space="preserve">Conduct daily safety training in pre-shift huddles as well as monthly meetings to ensure safe work practices are followed. </t>
  </si>
  <si>
    <t>Mountain Ops Manager</t>
  </si>
  <si>
    <t xml:space="preserve">Continued training on safety and risk issues.  </t>
  </si>
  <si>
    <t>Reduce Work comp reports.</t>
  </si>
  <si>
    <t xml:space="preserve">Deliver high level of experience to guests.  </t>
  </si>
  <si>
    <t>CSAT score greater than or equal to previous year.</t>
  </si>
  <si>
    <t xml:space="preserve">Hire and Train employees.  </t>
  </si>
  <si>
    <t>Employee survey.  Score greater than or equal to previous year.</t>
  </si>
  <si>
    <t xml:space="preserve">Maintain budget.  </t>
  </si>
  <si>
    <t xml:space="preserve">Manage budget to guidelines, grow the business year over year.  </t>
  </si>
  <si>
    <t xml:space="preserve">Maximize opportunities for existing products.  </t>
  </si>
  <si>
    <t>Racing: Control the use of snowmobiles minimizing uses/find new ways to conduct business.</t>
  </si>
  <si>
    <t>Management observation. Race Dept.  Best practice with VP of Mountain &amp; Mountain Managers.</t>
  </si>
  <si>
    <t xml:space="preserve">Racing: Coordinate SSCV, Club and group racing/excellence of experience.   </t>
  </si>
  <si>
    <t>Racing: Meet or exceed margins in 1021 &amp; 1920 for fiscal [year].</t>
  </si>
  <si>
    <t>1021 &amp; 1920 margins met.</t>
  </si>
  <si>
    <t>Racing: Produce quality events on time, on budget.</t>
  </si>
  <si>
    <t xml:space="preserve">Management observation.  Budget review.  </t>
  </si>
  <si>
    <t xml:space="preserve">Racing: Provide a Nastar excellent experience.  </t>
  </si>
  <si>
    <t xml:space="preserve">Racing: Provide multiple park areas with choices for different levels of users while meeting the teaching needs of ski school.  </t>
  </si>
  <si>
    <t>Survey Ski School parks coordinator.</t>
  </si>
  <si>
    <t xml:space="preserve">Reduce workers comp by 20%.  </t>
  </si>
  <si>
    <t>Work comp, employee surveys.</t>
  </si>
  <si>
    <t>Ski Building Maintenance: Achieve FY [year] financial goals set during the operating expense process.</t>
  </si>
  <si>
    <t xml:space="preserve">Ski Building Maintenance: Attend 1 external skills development course.  Examples: Commercial Boiler Class at NTT. Water Plant Operator Certification. Refrigeration Handling Class. </t>
  </si>
  <si>
    <t>Training record log.</t>
  </si>
  <si>
    <t>Ski Building Maintenance: Ensure that all Mountain Services staff are evaluated on execution of their job with reasonable and achievable goals.</t>
  </si>
  <si>
    <t xml:space="preserve">Mountain service work orders and the mountain service tracking program and performance documents.  In addition, review of job description and management observation.  </t>
  </si>
  <si>
    <t>Ski Building Maintenance: Establish a 3 year running capital project list for Mountain Infrastructure.</t>
  </si>
  <si>
    <t>Review of capital project list.</t>
  </si>
  <si>
    <t>Ski Building Maintenance: Fill all open positions at Mountain Services with competent or eager apprentice level individuals. Work with HR to prescreen qualified applicants, update current job description, on the daily job posting.</t>
  </si>
  <si>
    <t>PR Ratings.</t>
  </si>
  <si>
    <t>Ski Building Maintenance: Complete all proposed and approved capital projects assigned on-time and within budget.</t>
  </si>
  <si>
    <t>Management observation and capital budget reports.</t>
  </si>
  <si>
    <t xml:space="preserve">Snow Making: Maintain #__ ranking for resort in Ski Magazine reader poll through a commitment to an on-going 2% extra effort on execution and a Plus One philosophy. Grooming details/First Tracks.  </t>
  </si>
  <si>
    <t>Ski Magazine Survey/Management observation.</t>
  </si>
  <si>
    <t xml:space="preserve">Snowmaking: Achieve [year] financial contribution goal for mountain by managing operating expenses and labor to budget levels (or margin percentage). Assist other supervisors in achieving their financial targets through a team focus.  </t>
  </si>
  <si>
    <t>Budget reports.</t>
  </si>
  <si>
    <t xml:space="preserve">Snowmaking: Achieve [year] financial goals for the mountain's capital projects: Manage capital expenses and labor to budget levels or margin percentages.  Assist all crew-leaders in achieving their goals through team focus.  </t>
  </si>
  <si>
    <t>Capital budget reports.</t>
  </si>
  <si>
    <t xml:space="preserve">Snowmaking: Achieve a Net Promoter Score of 82 or higher for the mountain by focusing on guest satisfaction results in all controllable areas of our guests’ experience. Grooming/variety of trails.  </t>
  </si>
  <si>
    <t>Net Promoter Survey Score.</t>
  </si>
  <si>
    <t xml:space="preserve">Snowmaking: Execution- Ensure that all employees in your department are evaluated on execution (not intent) and that leadership skill development is emphasized (communication, decision making, commitment).  </t>
  </si>
  <si>
    <t>Management observation.  Task execution check list.</t>
  </si>
  <si>
    <t xml:space="preserve">Snowmaking: Net Promoter Score- Achieve an average of 4.6 for the mountain grooming by focusing on guest satisfaction results in situations you can control. Grooming acres/quality.  </t>
  </si>
  <si>
    <t>Guest Satisfaction Survey.</t>
  </si>
  <si>
    <t>PSS Manager</t>
  </si>
  <si>
    <t>Continue commitment to staff recognition.</t>
  </si>
  <si>
    <t xml:space="preserve">Convey personal leadership vision, Monthly Employee Breakfasts, Internal PSS Reward &amp; Recognition program. </t>
  </si>
  <si>
    <t xml:space="preserve">Develop Supervisor team management skills to be able to do the job of a Manager.  </t>
  </si>
  <si>
    <t xml:space="preserve">Review of documented Supervisor developments plans as part of goal setting. </t>
  </si>
  <si>
    <t xml:space="preserve">Ensure consistency among the workers who make up their departments and who are responsible for disseminating new policies and sharing information. </t>
  </si>
  <si>
    <t>Morning huddle. News letter posted at each PSS location, weekly staff meetings and mid season evaluation.</t>
  </si>
  <si>
    <t xml:space="preserve">Focus and improve on operational details to elevate Resort's level of service.  </t>
  </si>
  <si>
    <t>Periodic review of physical plant and team's attention to detail.</t>
  </si>
  <si>
    <t xml:space="preserve">Manage and communicate operation finances to fall within 1% of forecast.  </t>
  </si>
  <si>
    <t xml:space="preserve">Final Analyst forecasts versus actuals. </t>
  </si>
  <si>
    <t xml:space="preserve">Manage operation to provide exceptional guest service to guests. </t>
  </si>
  <si>
    <t xml:space="preserve"> CSAT scores meeting or exceeding - Ticket Sales 4.68, SS Registration 4.52.</t>
  </si>
  <si>
    <t>Represent the PSS department on 2% guest service by being a role model, demonstrating the company's core values and training PSS staff on the expectations around Legendary Service.</t>
  </si>
  <si>
    <t>Net Promoter Survey Score. Weekly PSS Guest Satisfaction Scores.  Staff trained within 2 weeks of start date.</t>
  </si>
  <si>
    <t>Ski Patrol Assistant Manager</t>
  </si>
  <si>
    <t>Achieve Net Promoter Score of 82 or higher for the mountain by focusing on guest satisfaction results.</t>
  </si>
  <si>
    <t xml:space="preserve">Ski Patrol Visibility - 3.85, attention to skier safety - 4.49, ski patrol personnel - 4.75 - guest service personnel - 4.62 or higher in all categories. </t>
  </si>
  <si>
    <t>Assist in achieving [the next year's] Financial Contribution goal for Ski Patrol.</t>
  </si>
  <si>
    <t>End of year bottom line, work within given budget, complete all projects within a timely manner.</t>
  </si>
  <si>
    <t>Commit to an on-going 2% extra effort on guest satisfaction and the Plus One service philosophy.</t>
  </si>
  <si>
    <t>Departments utilizing the Plus One books to diffuse difficult and appropriate guest situations, coordinate early lift openings on projected days, ski safety program recognition and subjective review by management of our standards.</t>
  </si>
  <si>
    <t>Snowcat Lead Operator</t>
  </si>
  <si>
    <t xml:space="preserve">Assist in the scheduling of other hauling needs unrelated to regular slope maintenance functions. </t>
  </si>
  <si>
    <t>Daily updated Haul Log.</t>
  </si>
  <si>
    <t xml:space="preserve">Create work schedules, priority list and other essential paperwork on a daily basis. </t>
  </si>
  <si>
    <t>Daily update of work schedules.</t>
  </si>
  <si>
    <t>Keep required time sheets.</t>
  </si>
  <si>
    <t>Maintain accurate daily groom reports.</t>
  </si>
  <si>
    <t>Daily reporting / weekly grooming schedule.</t>
  </si>
  <si>
    <t>Oversee the crew's performance, conduct and quality of work performance during assigned shift.</t>
  </si>
  <si>
    <t>Direct observation, MOD feedback, incident reports.</t>
  </si>
  <si>
    <t>Snowmaker</t>
  </si>
  <si>
    <t xml:space="preserve">Effective, safe, efficient maximum snow production. </t>
  </si>
  <si>
    <t>Task execution and Management observation.</t>
  </si>
  <si>
    <t xml:space="preserve">Load, transport and correctly setup all snowmaking equipment on hill in proper locations. </t>
  </si>
  <si>
    <t>Task execution and Daily staff meeting.</t>
  </si>
  <si>
    <t>Preparation and operation of all snowmaking systems.</t>
  </si>
  <si>
    <t>Maintain an __% or better Aspire Coach call by following Aspire Marketing in conjunction with Brand Standards when taking reservations to maintain the best possible service to guests (after receiving the Aspire Training).</t>
  </si>
  <si>
    <t xml:space="preserve">Results of Aspire audits.  </t>
  </si>
  <si>
    <t xml:space="preserve">Maintain availability quotient as set by manager.  </t>
  </si>
  <si>
    <t>Monthly availability quotient is at or above __% for Stage I Agent or __% for Stage II Agent.</t>
  </si>
  <si>
    <t>Preseason training and Management observation.</t>
  </si>
  <si>
    <t xml:space="preserve">Visual inspection and routine maintenance of snow guns and hoses. </t>
  </si>
  <si>
    <t>Daily inspection and Daily maintenance.</t>
  </si>
  <si>
    <t>Terrain Park Groomer</t>
  </si>
  <si>
    <t>Supervisor's signature &amp; date</t>
  </si>
  <si>
    <t>Overall Rating:</t>
  </si>
  <si>
    <t>Detailed Overview</t>
  </si>
  <si>
    <t>FORMULAS - DO NOT CHANGE</t>
  </si>
  <si>
    <t>Employee Name:</t>
  </si>
  <si>
    <t>Employee ID:</t>
  </si>
  <si>
    <t xml:space="preserve">Guest Service </t>
  </si>
  <si>
    <t>Goal Categories- Do not Change:</t>
  </si>
  <si>
    <t xml:space="preserve">Manager: </t>
  </si>
  <si>
    <t>Performance Goals</t>
  </si>
  <si>
    <t>Overview</t>
  </si>
  <si>
    <t>Learn and operate 18 foot pipe cutter by attending ___hours of training for this equipment.</t>
  </si>
  <si>
    <t>Builds appropriate pipe terrain, confirmed from observation and customer reviews.</t>
  </si>
  <si>
    <t>Learn terrain park layout.</t>
  </si>
  <si>
    <t>Terrain park completed accurately and on-time.  The Guest Satisfaction Survey score increases from ___ (previous year's score) to ___.</t>
  </si>
  <si>
    <t>Reservations</t>
  </si>
  <si>
    <t>Reservations Agent</t>
  </si>
  <si>
    <t xml:space="preserve">Answer phone calls and provide guest focused service to booking opportunities and customer service calls for both internal and external guests. </t>
  </si>
  <si>
    <t>Achieves __% success on test calls.  Coaching sessions done by sales team show continued improvement and are non-repetitive.</t>
  </si>
  <si>
    <t xml:space="preserve">Communicate with guests, employees and managers in a positive, productive and efficient manner.  This includes all situations from dealing with guest questions in person and over the phone, team morale, and following department directions.  </t>
  </si>
  <si>
    <t>Manager Assessment determined by customer feedback.</t>
  </si>
  <si>
    <t>Continuously gather information that is accurate and complete while meeting brand standards (name, address, phone, e-mail, credit card, ETA, and number of guests) to best anticipate the needs of the guests.</t>
  </si>
  <si>
    <t>Management audit of guest records by agent.</t>
  </si>
  <si>
    <t>Continuously give information that is accurate and complete regarding rates and packages, room types, views, bedding, construction, and policies.</t>
  </si>
  <si>
    <t>Management observation, Aspire audits, Hospitality Now audits.</t>
  </si>
  <si>
    <t xml:space="preserve">Maintain a __% or higher conversion rate on average per month by following Aspire Marketing in conjunction with Brand Standards to meet monthly budget numbers.   </t>
  </si>
  <si>
    <t>Meet or exceed budget numbers with a higher incentive payout.</t>
  </si>
  <si>
    <t xml:space="preserve">Reduce the flow out and abandoned call volume to __% of total calls on average per month to help reduce call backs and transfers to Central Reservations (when the office is at least __% staffed).  </t>
  </si>
  <si>
    <t>Less paper reservations and call backs.</t>
  </si>
  <si>
    <t xml:space="preserve">Use technical tools provided in order to meet accuracy quotient as set by manager. </t>
  </si>
  <si>
    <t>Monthly accuracy score for new reservations is at or above __% for Stage I Agent or __% for Stage II Agent.</t>
  </si>
  <si>
    <t xml:space="preserve">Use tools provided, including the full ASPIRE Conversion Training. In order to: 1. Convert opportunities into reservations and meet or exceed conversion goals as set by manager. 2. Book airline tickets and other components that meet air goals as set by dept and managers.  Help guest plan and buy their complete vacation package. 3. Provide Guest Focused service and effectively manage each call by following the ASPIRE standards and process. </t>
  </si>
  <si>
    <t>Achieves or exceeds monthly conversion and air ticket goals as set by manager.</t>
  </si>
  <si>
    <t xml:space="preserve">Work as a team to maximize revenue for the company and each other: follow all call center policies and procedures. Be compliant and take directions set by managers, leads and trainers. </t>
  </si>
  <si>
    <t>Manager Assessment determined by disciplinary record.</t>
  </si>
  <si>
    <t>Reservations Manager</t>
  </si>
  <si>
    <t>Do Pure Wow (pre-arrival calls) to __% guests with phones per week, to excite guest for their visit.</t>
  </si>
  <si>
    <t>Call tracking.</t>
  </si>
  <si>
    <t>Ensure the number of calls lost is below __%.</t>
  </si>
  <si>
    <t xml:space="preserve">Calls tracked hourly, daily, weekly, and monthly. </t>
  </si>
  <si>
    <t>Keep all customer service issues within the department, and resolve them within 24hrs.</t>
  </si>
  <si>
    <t>Management Observation and email response time for all documented guest challenges.</t>
  </si>
  <si>
    <t>Maintain __% employee retention from one season to a the next.</t>
  </si>
  <si>
    <t>Department tracking.</t>
  </si>
  <si>
    <t>Reduce guest complaints by holding additional training in department.</t>
  </si>
  <si>
    <t>Reservations Sales Agent</t>
  </si>
  <si>
    <t xml:space="preserve">Manage phone volume: demonstrates ability to positively affect phone volume utilizing CMS, KRES call center staff, outside support departments, and self initiative.  Proactively manage staff levels by increasing/decreasing staff levels based on phone volume. </t>
  </si>
  <si>
    <t xml:space="preserve">Strives to achieve service level goal during scheduled shift. Determined by daily, weekly, and monthly service levels. </t>
  </si>
  <si>
    <t>Reservation Supervisor</t>
  </si>
  <si>
    <t xml:space="preserve">Actively pursues professional training by participating in VRI Continuing Education classes. </t>
  </si>
  <si>
    <t>Complete all required courses to graduate from Manager Development Program by __ date.</t>
  </si>
  <si>
    <t xml:space="preserve">Reservation Supervisor </t>
  </si>
  <si>
    <t xml:space="preserve">Communicate with guests, employees and managers in a positive and efficient manner.  This includes all situations from dealing with guest questions in person and over the phone, team morale, and following department directions.  </t>
  </si>
  <si>
    <t>Manager assessment determined by customer (internal and external) feedback.</t>
  </si>
  <si>
    <t xml:space="preserve">Competent in all lead tasks including processing daily and weekly reports, QC, credits, and additional projects.  </t>
  </si>
  <si>
    <t>Consistently completes tasks on daily checklist required for scheduled shift.  Accurately process all reports, and completes all additional projects assigned by supervisors.  Determined by random audits of daily checklist, and manager assessment.</t>
  </si>
  <si>
    <t xml:space="preserve">Successfully supervises and supports call center team.  </t>
  </si>
  <si>
    <t>Proficient in communicating policies and procedures to call center team.  Physically 'walks' the floor for spot coaching, building agent rapport, boosting employee morale, and to be available to answer agent questions.  Manager assessment determined by direct observation.</t>
  </si>
  <si>
    <t>Resort Services</t>
  </si>
  <si>
    <t>Security Patrol Officer</t>
  </si>
  <si>
    <t xml:space="preserve">Exhibit high level of professionalism, guest service and teamwork towards management, coworkers and service staff. </t>
  </si>
  <si>
    <t>Proactively conducts property patrols; identifies safety/risk matters, alerts housekeeping or in-room dining of any service issues, etc.</t>
  </si>
  <si>
    <t>Greatly Exceeds Expectations</t>
  </si>
  <si>
    <t>Exceeds Expectations</t>
  </si>
  <si>
    <t>Meets Some Expectations</t>
  </si>
  <si>
    <t>Rating Categories-Do not Change:</t>
  </si>
  <si>
    <t>Achieves Expectations</t>
  </si>
  <si>
    <t>Manager's 
Comments:</t>
  </si>
  <si>
    <t>Employee Development (Managers Only)</t>
  </si>
  <si>
    <t>Instructions for Goal Planning</t>
  </si>
  <si>
    <t>The performance ratings and corresponding definitions are:</t>
  </si>
  <si>
    <t>Total Weight:</t>
  </si>
  <si>
    <t>Environment</t>
  </si>
  <si>
    <t>Safety</t>
  </si>
  <si>
    <t>Business Development</t>
  </si>
  <si>
    <t>Score</t>
  </si>
  <si>
    <t>Weight</t>
  </si>
  <si>
    <t>Rating</t>
  </si>
  <si>
    <t>Goals Total</t>
  </si>
  <si>
    <t>Comp. Total</t>
  </si>
  <si>
    <t>Manager ID:</t>
  </si>
  <si>
    <t>Employee Title:</t>
  </si>
  <si>
    <t>Department:</t>
  </si>
  <si>
    <t xml:space="preserve">Most Recent Hire Date: </t>
  </si>
  <si>
    <t>Location:</t>
  </si>
  <si>
    <t>Other-Job Specific</t>
  </si>
  <si>
    <t>Employee and Review Information</t>
  </si>
  <si>
    <t>Internal Customer / Support</t>
  </si>
  <si>
    <t>Manager Rating:</t>
  </si>
  <si>
    <t xml:space="preserve"> Review Period:</t>
  </si>
  <si>
    <t>Review Date:</t>
  </si>
  <si>
    <t>Responsible for the organization and tracking of all lost and found items.  Adheres to the brand standards in all lost and found guest interactions.</t>
  </si>
  <si>
    <t>Management inspection of lost &amp; found system.  Hospitality Now audit results.</t>
  </si>
  <si>
    <t>Writes thorough, objective and professional guest/employee incident reports in a timely manner.</t>
  </si>
  <si>
    <t>Management review and critique of incident reports.</t>
  </si>
  <si>
    <t>Transportation Driver</t>
  </si>
  <si>
    <t>Attend all safety meetings as required.</t>
  </si>
  <si>
    <t>Follow best practices you have learned to become accident free.</t>
  </si>
  <si>
    <t>Indicated through accident logs.</t>
  </si>
  <si>
    <t>Improve customer satisfaction scores to 80% satisfaction.</t>
  </si>
  <si>
    <t>Tracking system.</t>
  </si>
  <si>
    <t>Employees</t>
  </si>
  <si>
    <t>100% compliance with departmental PPE policy.</t>
  </si>
  <si>
    <t>Results of Monthly PPE Audits.</t>
  </si>
  <si>
    <t>Attend at least 90% of scheduled safety meetings.</t>
  </si>
  <si>
    <t xml:space="preserve">Documentation of topics covered and attendees. </t>
  </si>
  <si>
    <t>Complete 100% of department specific safety training.</t>
  </si>
  <si>
    <t>Complete ski/ride testing and ski/ride within the restriction based upon the results of the test.</t>
  </si>
  <si>
    <t>Results of ski test.</t>
  </si>
  <si>
    <t>Participate in daily pre-shift safety discussions.</t>
  </si>
  <si>
    <r>
      <t xml:space="preserve">Tracked attendance logs </t>
    </r>
    <r>
      <rPr>
        <sz val="10"/>
        <rFont val="Arial"/>
        <family val="2"/>
      </rPr>
      <t>and follows safety standards.</t>
    </r>
  </si>
  <si>
    <t>Participate in daily pre-shift stretching/warm-up program.</t>
  </si>
  <si>
    <r>
      <t xml:space="preserve">Tracked attendance logs </t>
    </r>
    <r>
      <rPr>
        <sz val="10"/>
        <rFont val="Arial"/>
        <family val="2"/>
      </rPr>
      <t>and reduced number of physical fitness related injuries from previous year.</t>
    </r>
  </si>
  <si>
    <t>Participate in Safety Committee meetings as a line level employee representative.</t>
  </si>
  <si>
    <r>
      <t>Documentation of meeting minu</t>
    </r>
    <r>
      <rPr>
        <sz val="10"/>
        <rFont val="Arial"/>
        <family val="2"/>
      </rPr>
      <t>tes and more informed on safety topics covered.</t>
    </r>
  </si>
  <si>
    <t xml:space="preserve">Safety </t>
  </si>
  <si>
    <t>Manager/ Supervisor</t>
  </si>
  <si>
    <t>Assure all corrective actions resulting from incident investigations are closed within 30 days.</t>
  </si>
  <si>
    <t>Department specific corrective actions are assigned and tracked in Risk Console.</t>
  </si>
  <si>
    <t>Assure all incident investigations are reviewed within department and with impacted employees.</t>
  </si>
  <si>
    <t>Documentation of meeting/employee reviews.</t>
  </si>
  <si>
    <t xml:space="preserve">Assure employees complete all mandatory annual OSHA training for the department. </t>
  </si>
  <si>
    <t>Assure timely reporting of all incidents.</t>
  </si>
  <si>
    <t xml:space="preserve">Incidents are reported and tracked in on-line system. </t>
  </si>
  <si>
    <t>Attend Safety Committee meetings as scheduled.</t>
  </si>
  <si>
    <r>
      <t xml:space="preserve">Documentation of meeting minutes </t>
    </r>
    <r>
      <rPr>
        <sz val="10"/>
        <rFont val="Arial"/>
        <family val="2"/>
      </rPr>
      <t>and more informed on safety topics covered.</t>
    </r>
  </si>
  <si>
    <t>Complete hazard assessments for department.</t>
  </si>
  <si>
    <t>Completed assessments tracked by safety department.</t>
  </si>
  <si>
    <t>Conduct a monthly employee safety meeting.</t>
  </si>
  <si>
    <t xml:space="preserve">Documentation of topics covered and attendees.  </t>
  </si>
  <si>
    <t>Conduct daily line-up (stand-up) meetings that include a safety topic.</t>
  </si>
  <si>
    <t xml:space="preserve">Conduct Monthly PPE Audits for areas requiring PPE. </t>
  </si>
  <si>
    <t xml:space="preserve">Completed audits submitted to safety department. </t>
  </si>
  <si>
    <t>Create an annual safety training calendar that outlines training requirements for employees.</t>
  </si>
  <si>
    <t>Annual training calendar developed.</t>
  </si>
  <si>
    <t xml:space="preserve">Create an awards program for the recognition of safe behaviors in the workplace and award safe behaviors in employees at least once a month. </t>
  </si>
  <si>
    <t>Distribution of monthly safe behaviors awards.</t>
  </si>
  <si>
    <t>Create and present one department specific safety meeting per month.</t>
  </si>
  <si>
    <r>
      <t>Documentation of Safety Meeting</t>
    </r>
    <r>
      <rPr>
        <sz val="10"/>
        <rFont val="Arial"/>
        <family val="2"/>
      </rPr>
      <t xml:space="preserve"> and employees more knowledgeable of safety topic covered.</t>
    </r>
  </si>
  <si>
    <t>Discuss current variable on hill conditions such as trail openings/closures and current conditions.</t>
  </si>
  <si>
    <t>Documentation of topics covered and attendees.</t>
  </si>
  <si>
    <t>Hold annual training for department specific safety programs, e.g., Ski Policy, Class Management, Lifting Properly.</t>
  </si>
  <si>
    <t>Investigate 100% of employee incidents and complete corrective actions within 72 hours.</t>
  </si>
  <si>
    <t>Tracked through Risk Console.</t>
  </si>
  <si>
    <t>Participate in property Safety Committee meetings monthly.</t>
  </si>
  <si>
    <r>
      <t xml:space="preserve">Documentation from meeting summaries </t>
    </r>
    <r>
      <rPr>
        <sz val="10"/>
        <rFont val="Arial"/>
        <family val="2"/>
      </rPr>
      <t>and more informed on safety topics covered.</t>
    </r>
  </si>
  <si>
    <t>Perform formal, documented safety inspections.</t>
  </si>
  <si>
    <t>Documented inspection.</t>
  </si>
  <si>
    <t>Ski and Ride School</t>
  </si>
  <si>
    <t>Ski School Manager</t>
  </si>
  <si>
    <t>Assist with development of the Training plan and program for the location.</t>
  </si>
  <si>
    <t>Peer &amp; Director feedback.</t>
  </si>
  <si>
    <t>Attend educational opportunities for professional growth as agreed with Director.</t>
  </si>
  <si>
    <t>Observation &amp; Discussion.</t>
  </si>
  <si>
    <t>Design and propose instructor work status/ranking Initiatives.</t>
  </si>
  <si>
    <t>Location Tracking/EOS.</t>
  </si>
  <si>
    <t>Design and propose strategic instructor pay plan initiatives.</t>
  </si>
  <si>
    <t xml:space="preserve">Develop 3 year capital plan for location. </t>
  </si>
  <si>
    <t>Location Tracking/Annual Check.</t>
  </si>
  <si>
    <t>Develop annual strategic plan for Program/POD.</t>
  </si>
  <si>
    <t>Ensure 100% Guest Recovery for the Program or POD .</t>
  </si>
  <si>
    <t>Ensure SOX compliance is in place and functional for the location.</t>
  </si>
  <si>
    <t>Audit record/Monthly.</t>
  </si>
  <si>
    <t>Ensure staff communication strategies are in place and functioning.</t>
  </si>
  <si>
    <t>Location Tracking/Monthly-EOS.</t>
  </si>
  <si>
    <t>Ensure staff parties and team building activities are planned and in place.</t>
  </si>
  <si>
    <t>Ensure staff Performance Appraisals are complete and on-file with HR.</t>
  </si>
  <si>
    <t>Ensure Supervisors are Trained in Guest Service Standards.</t>
  </si>
  <si>
    <t>Ensure Supervisors are Trained in Safety Standards.</t>
  </si>
  <si>
    <t>Ensure Supervisors are Trained to Manage to Business Targets in the Program/POD.</t>
  </si>
  <si>
    <t>Ensure Supervisor's meet goals for Worker's Comp System - timely reporting, investigations, etc.</t>
  </si>
  <si>
    <t>24/72 Hr Report/Weekly - EOS.</t>
  </si>
  <si>
    <t>Ensure that the Employee Recognition Program is in place and functioning.</t>
  </si>
  <si>
    <t>Hold timely and informative meetings.</t>
  </si>
  <si>
    <t>Location Tracking/Monthly-EOS</t>
  </si>
  <si>
    <t>Implement the Guest Recognition/Loyalty Program.</t>
  </si>
  <si>
    <t>Leads safety meetings &amp; trainings.</t>
  </si>
  <si>
    <t>Location Tracking.</t>
  </si>
  <si>
    <t>Maintain physical plant appearance, cleanliness, functionality.</t>
  </si>
  <si>
    <t>Manage capital projects to timely completion.</t>
  </si>
  <si>
    <t>Meet contribution target for the Program/POD.</t>
  </si>
  <si>
    <t>P &amp; L /EOS.</t>
  </si>
  <si>
    <t>Meet CSAT attribute targets for Program or POD.</t>
  </si>
  <si>
    <t>CSAT Survey/End of Season (EOS).</t>
  </si>
  <si>
    <t>Meet labor, expense, revenue targets for the Program/POD.</t>
  </si>
  <si>
    <t>Meet NPS target for Program or POD.</t>
  </si>
  <si>
    <t>Meet staffing target for the location.</t>
  </si>
  <si>
    <t>Participate in Company task forces and committees.</t>
  </si>
  <si>
    <t>Ski/Ride with VIP clients during the season to enhance guest service.</t>
  </si>
  <si>
    <t>As agreed with Director, discussion.</t>
  </si>
  <si>
    <t>Take __ Accreditation.</t>
  </si>
  <si>
    <t>Take __ Level of Certification Exam.</t>
  </si>
  <si>
    <t>Uses all available tools (Inst Messaging, Bboards, etc) to communicate daily/weekly/monthly safety messages.</t>
  </si>
  <si>
    <t>Ski School Supervisor</t>
  </si>
  <si>
    <t>Assure Instructor profile is up-to-date and accurate in Customer Manager.</t>
  </si>
  <si>
    <t>Assure instructor/direct reports attend safety training and are tracked accurately.</t>
  </si>
  <si>
    <t>Assure prior-to-arrival fulfillment of on-line reservations.</t>
  </si>
  <si>
    <t>Application Manager/Post Peak Period checks, agreed goal with manager.</t>
  </si>
  <si>
    <t>Manage Instructor scheduling to maximize sales.</t>
  </si>
  <si>
    <t>Meet "guest recovery" expectation for the location.</t>
  </si>
  <si>
    <t>Meet CSAT attribute targets for Program.</t>
  </si>
  <si>
    <t>Meet NPS target for Program.</t>
  </si>
  <si>
    <t>Meet staff hiring target to pre-determined level.</t>
  </si>
  <si>
    <t>Meet the end-of-season contribution target for the program/POD.</t>
  </si>
  <si>
    <t>Meet Worker's Comp expectations for timely reporting.</t>
  </si>
  <si>
    <t>Monitor instructor pay system - Audit returns __ times per season.</t>
  </si>
  <si>
    <t>Oversee distribution of staff lockers.</t>
  </si>
  <si>
    <t>Oversee distribution of staff uniforms.</t>
  </si>
  <si>
    <t>Set up designated product's teaching area on a daily basis.</t>
  </si>
  <si>
    <t>Location Tracking/Daily.</t>
  </si>
  <si>
    <t>Ski/Ride with __ number or % of clients during the season to enhance guest service.</t>
  </si>
  <si>
    <t>Ski/Ride with __ number or % of group lesson classes during the season to enhance guest service.</t>
  </si>
  <si>
    <t>Teach lessons as needed to enhance guest service.</t>
  </si>
  <si>
    <t>Spa</t>
  </si>
  <si>
    <t>Spa Attendant</t>
  </si>
  <si>
    <t xml:space="preserve">Maintains the locker rooms, showers, bathrooms, steam rooms, Jacuzzi areas and realization areas by keeping them clean, organized and fully stocked.  Also cleans, stocks and maintains storage areas on a shift by shift basis. </t>
  </si>
  <si>
    <t>Management observation, internal "shops" and Hospitality Now audit results.</t>
  </si>
  <si>
    <t>Upholds brand standards within the course of interacting with internal and external guests.</t>
  </si>
  <si>
    <t>Spa Concierge</t>
  </si>
  <si>
    <t>Exhibits thorough knowledge of spa menu services and products.</t>
  </si>
  <si>
    <t>Management verbal quizzes, written quiz results &amp; Hospitality Now audit results.</t>
  </si>
  <si>
    <t>Goes above and beyond for the spa operation by taking on special projects as assigned by management.</t>
  </si>
  <si>
    <t>Provide examples of special projects accomplished during review period.</t>
  </si>
  <si>
    <t>Proficient in fully utilizing Spa Soft in taking reservations and running reports accurately.</t>
  </si>
  <si>
    <t>Management review of Spa Soft reservations, scheduling, reports by shift and by Spa Concierge.</t>
  </si>
  <si>
    <t xml:space="preserve">Responsible for the upkeep, "first impression" and maintenance of the entry, retail and relaxation areas as stated in the brand standards. </t>
  </si>
  <si>
    <t>Daily management inspection of "five senses"  in these areas.</t>
  </si>
  <si>
    <t>Uphold company standards of conduct, grooming, dress and personal Hygiene.</t>
  </si>
  <si>
    <t>Management observation and feedback from Hospitality Now audits.</t>
  </si>
  <si>
    <t>Uphold Rock Resort brand standards within the course of interacting with internal and external guests.</t>
  </si>
  <si>
    <t>Spa Therapist</t>
  </si>
  <si>
    <t>Exhibits thorough knowledge of all spa services provided at the Rock Resort Spa as well as spa products offered.</t>
  </si>
  <si>
    <t>Capable of describing all spa services and of upselling complimentary spa products.  Tracking of product sales by therapist.</t>
  </si>
  <si>
    <t>Special projects noted that were assigned and properly completed in a timely manner.</t>
  </si>
  <si>
    <t>Maintains treatment rooms by keeping them clean, organized and fully stocked.  Also cleans, stocks and maintains heart of the house storage areas on a shift by shift basis.</t>
  </si>
  <si>
    <t>Daily inspection of areas by management.</t>
  </si>
  <si>
    <t>Uphold all Rock Resort service brand standards within the course of the spa treatment provided.</t>
  </si>
  <si>
    <t>Internal brand standard audit as well as Hospitality Now audits.</t>
  </si>
  <si>
    <t>Upholds company standards of conduct, grooming, dress and personal Hygiene.</t>
  </si>
  <si>
    <t>Daily observation by management.</t>
  </si>
  <si>
    <t>No Sox violations, CPTSB Inspection Reports, Management Approval.</t>
  </si>
  <si>
    <t xml:space="preserve">Demonstrate ability to be a crew leader through successfully completing roles and projects as assigned.  </t>
  </si>
  <si>
    <t xml:space="preserve">Demonstrate mechanical skills and aptitude. </t>
  </si>
  <si>
    <t xml:space="preserve"> Direct observation.</t>
  </si>
  <si>
    <t xml:space="preserve">Dispatch Specific: Assure that adequate communications involving lifts and lift maintenance are relayed to management on duty and or the appropriate manager.  </t>
  </si>
  <si>
    <t xml:space="preserve"> Incident Logs &amp; MOD feedback.</t>
  </si>
  <si>
    <t>Dispatch Specific: Finalize dispatch radio maintenance program.  Make sure the system is reliable and functioning in order to assure fully functioning system with limited down time.</t>
  </si>
  <si>
    <t xml:space="preserve">Dispatch functionality and reliability as measured through work repair orders and down time logs.  </t>
  </si>
  <si>
    <t xml:space="preserve">Dispatch Specific: Obtain 100% reliability for receiving, registering, tracking and archiving all records required by Vail Associates, the Colorado Tramway Safety Board.  </t>
  </si>
  <si>
    <t>Colorado Tramway Safety Board Inspections and Managers Reports.</t>
  </si>
  <si>
    <t>Dispatch Specific: Set up the radio repair and return program to ensure proper maintenance is performed and all necessary radios are tracked and in proper working order.</t>
  </si>
  <si>
    <t>Ability to track radios out for repair in order to follow-up with telecommunications.</t>
  </si>
  <si>
    <t xml:space="preserve">Electrical Specific: Improve the lightening suppression through grounding on all lifts to insure minimal downtime due to lightening strikes.    </t>
  </si>
  <si>
    <t>Downtime logs and incident reports.</t>
  </si>
  <si>
    <t xml:space="preserve">Electrical Specific: Reduce lift downtime through training and changing lift components to assure needed parts are in inventory &amp; readily available.  </t>
  </si>
  <si>
    <t xml:space="preserve">Downtime logs and inventory records of standardized component parts are sufficiently stocked to maintain or reduce current minimal downtime standards.  </t>
  </si>
  <si>
    <t xml:space="preserve">Electrical Specific: Set up &amp; utilize a system to track repair and trend analysis resulting in less down time &amp; appropriate stocking of components.  </t>
  </si>
  <si>
    <t xml:space="preserve">Electrical Specific: Standardize as many components for each lift as is feasible in order to reduce downtime and increase elec tech efficiency.  </t>
  </si>
  <si>
    <t>Enforce company policy and procedure including grooming standards.</t>
  </si>
  <si>
    <t>Financial - Stay within the revised budget for the fiscal year beginning August 1st and ending July 31st.</t>
  </si>
  <si>
    <t>P &amp; L Monthly Report.</t>
  </si>
  <si>
    <t>Involved in most carrier maintenance.</t>
  </si>
  <si>
    <t>Successful completion of annual testing and permitting.</t>
  </si>
  <si>
    <t>Involvement with state's inspections through successfully completing annual state inspections.</t>
  </si>
  <si>
    <t>Obtain operating permit.</t>
  </si>
  <si>
    <t>Maintain accurate and timely work reports by keeping up to date maintenance logs.</t>
  </si>
  <si>
    <t>Maintains and organizes all tools and rigging.</t>
  </si>
  <si>
    <t>No loss or disruption of tools or property.  Management observation.</t>
  </si>
  <si>
    <t>Minimum down time for winter season for lifts of less than .5% of total running time for all lifts.</t>
  </si>
  <si>
    <t>Yearly dispatch analysis report.</t>
  </si>
  <si>
    <t xml:space="preserve">Lift Maintenance </t>
  </si>
  <si>
    <t xml:space="preserve">NDT program leader. </t>
  </si>
  <si>
    <t>All NDT has been completed in a timely manner within established guidelines.</t>
  </si>
  <si>
    <t>Order parts to have on hand when needed.</t>
  </si>
  <si>
    <t>No downtime due to waiting on parts.</t>
  </si>
  <si>
    <t>Participates in all facets of construction.</t>
  </si>
  <si>
    <t>Reduction in employee turnover rates from prior year's numbers by __%.</t>
  </si>
  <si>
    <t>Compare with prior year employee turnover rates.</t>
  </si>
  <si>
    <t xml:space="preserve">Rope Rescue: participate in, get certified for or train for gondola evacuation program. </t>
  </si>
  <si>
    <t>Education tracking.</t>
  </si>
  <si>
    <t>Schedule routine maintenance to maximize efficiency.</t>
  </si>
  <si>
    <t>All routine maintenance completed prior to annual state inspections.</t>
  </si>
  <si>
    <t xml:space="preserve">State tramway board liaison - Secure licenses and inspections for all lifts by November 10th of each year.  </t>
  </si>
  <si>
    <t>Licenses, inspection completed, deficiency reports completed on time and submitted to the CPTSB.</t>
  </si>
  <si>
    <t>Work on troubleshooting when confidence starts to build.</t>
  </si>
  <si>
    <t>Maintenance Tech</t>
  </si>
  <si>
    <t>Building: Help department work on competitive pricing with different vendors.</t>
  </si>
  <si>
    <t>Reduce costs by effectively utilizing bidding process.  Financial performance by project.</t>
  </si>
  <si>
    <t>Building: Work on redoing one lodge a year with a completely new fresh look interior/exterior.</t>
  </si>
  <si>
    <t xml:space="preserve">Direct observation of lodge work completed prior to ski season starting.  </t>
  </si>
  <si>
    <t>Continued maintenance by implementing preventative maintenance schedules.</t>
  </si>
  <si>
    <t>Work order system/Maintain logs on equipment.</t>
  </si>
  <si>
    <t>Create or update a training program, such as a weekly staff meeting, to improve cross training.</t>
  </si>
  <si>
    <t>Training logs.  Employee evaluation of the training program at program's end.</t>
  </si>
  <si>
    <t>Electrician: Complete Fire Marshall list and inspect all facilities before upcoming ski season.</t>
  </si>
  <si>
    <t>The prior year Fire Marshall list is addressed before inspection.</t>
  </si>
  <si>
    <t>Electrician: Keep Fire Marshall compliance list to code.  Have all issues resolved within 10 days.</t>
  </si>
  <si>
    <t xml:space="preserve">Accurate Fire Marshall compliance list and number of days to resolve issues.  </t>
  </si>
  <si>
    <t>Improve working order portion of guest satisfaction surveys ratings by __%.</t>
  </si>
  <si>
    <t>Compare to previous surveys.</t>
  </si>
  <si>
    <t xml:space="preserve">Increase number of work orders for appliance repairs over previous year's work orders by __ number.  </t>
  </si>
  <si>
    <t>Work order system.</t>
  </si>
  <si>
    <t xml:space="preserve">In-house appliance repairs resulting in less down time and contractor calls.  </t>
  </si>
  <si>
    <t xml:space="preserve">Keep required timesheets.  </t>
  </si>
  <si>
    <t>Logs accurate and timely.</t>
  </si>
  <si>
    <t>Learn/use proper documentation for record keeping in order to increase billable hours.</t>
  </si>
  <si>
    <t>Documentation turned in daily and accurately.  Management observation.</t>
  </si>
  <si>
    <t>Maintain quality of workmanship to ensure project is completed correctly the first time to minimize follow-up work orders.</t>
  </si>
  <si>
    <t>Tracked by HotSos system.</t>
  </si>
  <si>
    <t xml:space="preserve">Turn in work orders on a daily basis to help increase billable hours. </t>
  </si>
  <si>
    <t>Increase billable hours to be equal to or better than previous year.</t>
  </si>
  <si>
    <t>Understand basic operations for specific area.</t>
  </si>
  <si>
    <t>Check list/manager approved.</t>
  </si>
  <si>
    <t>Utilize the HotSos system so work orders can be tracked.</t>
  </si>
  <si>
    <t>Reporting from HotSos system.</t>
  </si>
  <si>
    <t>Vehicle Maintenance/ Mechanic</t>
  </si>
  <si>
    <t>Ability to diagnose &amp; repair problems on numerous types of resort vehicles.</t>
  </si>
  <si>
    <t>All maintenance performed in a timely and professional manner.</t>
  </si>
  <si>
    <t>Maintenance Tracking Program and Work Orders.</t>
  </si>
  <si>
    <t xml:space="preserve">Appropriate Safety and OSHA training/ continued training.  Attend weekly safety meetings and additional meetings such as annual confined space, CO2, ladder, asbestos &amp; PPE refresher.  </t>
  </si>
  <si>
    <t>Attendance logs.</t>
  </si>
  <si>
    <t>Assist in achieving 97% snow cat up-time.</t>
  </si>
  <si>
    <t>Downtime reports and maintenance tracking program.</t>
  </si>
  <si>
    <t>Assist with equipment training.</t>
  </si>
  <si>
    <t>Training log sheets.</t>
  </si>
  <si>
    <t>Attend and participate in weekly safety meetings.</t>
  </si>
  <si>
    <t>Safety Meeting Logs: safety input and suggestions, as well as accident and injury prevention.</t>
  </si>
  <si>
    <t>Complete tasks and repairs in a timely manner.</t>
  </si>
  <si>
    <t>Work orders, and fleet maintenance tracking program and observation.</t>
  </si>
  <si>
    <t>Continue training in Mechanics and Shop Leadership.</t>
  </si>
  <si>
    <t>Employee survey/direct observation.</t>
  </si>
  <si>
    <t>Have no lost work time in the uppershop.</t>
  </si>
  <si>
    <t>Safety meetings, and accident prevention logs.</t>
  </si>
  <si>
    <t>Haz-Mat removed from shop in a timely manner.</t>
  </si>
  <si>
    <t>Manifest documents.</t>
  </si>
  <si>
    <t>Keep a safe work area by cleaning shop after projects and inspecting vehicles weekly.</t>
  </si>
  <si>
    <t>Keeping labor at budget.</t>
  </si>
  <si>
    <t>Oversees that labor hours match work load.</t>
  </si>
  <si>
    <t>Keeps work area clean and organized.</t>
  </si>
  <si>
    <t>Facility inspection.</t>
  </si>
  <si>
    <t>Individual Development Plan Instructions</t>
  </si>
  <si>
    <t xml:space="preserve">Maintains daily dish machine log.  Management observes employee properly using equipment and chemicals with required PPE.  </t>
  </si>
  <si>
    <t xml:space="preserve">Keeps work area neat/clean, organized and the floors dry.  </t>
  </si>
  <si>
    <t xml:space="preserve">Observation of work area.  </t>
  </si>
  <si>
    <t xml:space="preserve">Maintains sanitation standards of the kitchen and all kitchen equipment.  </t>
  </si>
  <si>
    <t>Daily observation, Health department scores, Hospitality Now brand standards mystery shop audit.</t>
  </si>
  <si>
    <t xml:space="preserve">Prepares all equipment and supplies for daily set up and break down in a timely manner. </t>
  </si>
  <si>
    <t xml:space="preserve"> Management observation.</t>
  </si>
  <si>
    <t xml:space="preserve">Provides training of new employees, as directed by management.  </t>
  </si>
  <si>
    <t>New employee feedback.</t>
  </si>
  <si>
    <t xml:space="preserve">Works at a steady pace and completes work assignments in timely manner.  </t>
  </si>
  <si>
    <t>Waitstaff</t>
  </si>
  <si>
    <t>100% participation in all employee required training courses  i.e.  Legends, Compliance etc.</t>
  </si>
  <si>
    <t>Training attendance records.</t>
  </si>
  <si>
    <t xml:space="preserve">Actively participates in the daily pre-shift meeting and training element.  </t>
  </si>
  <si>
    <t xml:space="preserve">Adheres to all brand standards in daily service of guests.  </t>
  </si>
  <si>
    <t>Assists in the training of new team members, at the direction of management, by sharing knowledge and patiently working along side new employees to ensure consistency in service delivery.</t>
  </si>
  <si>
    <t xml:space="preserve">Feedback from new employees, observation by management.  </t>
  </si>
  <si>
    <t xml:space="preserve">Demonstrates strong culinary menu knowledge, and beverage and wine knowledge. </t>
  </si>
  <si>
    <t xml:space="preserve">Capable of upselling as demonstrated in higher check averages.  Additional measure includes high menu quiz scores. </t>
  </si>
  <si>
    <t xml:space="preserve">Increases check averages by ___% through upselling efforts over a one month period.  </t>
  </si>
  <si>
    <t>Tracking report.</t>
  </si>
  <si>
    <t xml:space="preserve">Increases season's wine sales by ___%.  </t>
  </si>
  <si>
    <t xml:space="preserve">Practices proper recycling efforts.  </t>
  </si>
  <si>
    <t xml:space="preserve">Management observation.  </t>
  </si>
  <si>
    <t xml:space="preserve">Provides exceptional guest service.  </t>
  </si>
  <si>
    <t xml:space="preserve">Market Matrix scores, verbal guest comments, Hospitality Now brand standard audits.  </t>
  </si>
  <si>
    <t>Works smarter, not harder.  Utilizes time effectively by "treating section as one table" to save steps, doing side work throughout shift.</t>
  </si>
  <si>
    <t>Lodging Operations</t>
  </si>
  <si>
    <t>Bellperson/Valet</t>
  </si>
  <si>
    <t xml:space="preserve">Attends a minimum of three guest service training programs during this review period. </t>
  </si>
  <si>
    <t>Completes daily tasks as assigned in a timely manner and remains visible/posted.</t>
  </si>
  <si>
    <t>Conducts high level overview of in-room orientation in a thorough and brief manner.</t>
  </si>
  <si>
    <t>Management observation.  Guest feedback and Hospitality Now brand audits.</t>
  </si>
  <si>
    <t xml:space="preserve">Follows all brand standards regarding Valet procedures for parking and retrieving vehicles.  </t>
  </si>
  <si>
    <t>Management observation, Market Matrix scores and Hospitality Now audit feedback.</t>
  </si>
  <si>
    <t>Maintains clean and professional appearance, is well groomed and in full uniform daily.</t>
  </si>
  <si>
    <t>Management observation. Guest feedback and Hospitality Now brand audits.</t>
  </si>
  <si>
    <t>Remembers guest sur-names and use them whenever possible.</t>
  </si>
  <si>
    <t>Timely responses to requests, within 10 minutes  of a room call for checkout and 5 minutes for call retrieval.</t>
  </si>
  <si>
    <t>Use ear piece 100% of the time.</t>
  </si>
  <si>
    <t>Management observation.  Hospitality Now brand audit observation.</t>
  </si>
  <si>
    <t>Warmly greets every guest with a smile, eye contact and "hello" or "good morning/afternoon/evening".</t>
  </si>
  <si>
    <t>Front Desk Agent</t>
  </si>
  <si>
    <t>As apart of each shift, front desk agent  counts his/her bank and completes bank audit forms.</t>
  </si>
  <si>
    <t xml:space="preserve">80% or higher exact bank audits with no audits over/under $5.     </t>
  </si>
  <si>
    <t>Attends a minimum of four guest service programs per year.</t>
  </si>
  <si>
    <t>Become stage 2 agent within 4-6months.</t>
  </si>
  <si>
    <t>Agent progression of training and proficiency.</t>
  </si>
  <si>
    <t>Become stage 3 agent within 6 months to a year.</t>
  </si>
  <si>
    <t>Capable of maintaining an organized work station and system of tracking guest needs.</t>
  </si>
  <si>
    <t xml:space="preserve">Check-In Process:  Agents are meeting brand standards, including but not limited to; welcoming the guest to resort, NFF posting, Volvo program, and offering newspapers. </t>
  </si>
  <si>
    <t>Every agent covers at least 8 items on the STS cards.  Management observation and  guest feedback.</t>
  </si>
  <si>
    <t xml:space="preserve">Checkout Process: Agents are meeting brand standards, including but not limited to; asking if they have reviewed the bill, if they are using the same credit card, and if they need a vehicle pulled up.  Ask every guest if they would like to complete a comment card. </t>
  </si>
  <si>
    <t xml:space="preserve">Number of comment cards monitored monthly. 150 total comment cards collected. </t>
  </si>
  <si>
    <t>Complete back office paperwork accurately.</t>
  </si>
  <si>
    <t xml:space="preserve">Inspection of agents paperwork for quality and accuracy.  </t>
  </si>
  <si>
    <t xml:space="preserve">Difficult Situations: Agents utilize LAST (Listen, Apologize, Solve and Thank) model when addressing guest issues.  </t>
  </si>
  <si>
    <t>Appropriate issue resolution scored  by monthly Market Matrix  report. (i.e. likely to return, etc)</t>
  </si>
  <si>
    <t>Exhibits high level of guest service and teamwork toward both internal and external guests.</t>
  </si>
  <si>
    <t>Vail Resorts Seasonal Goal Library</t>
  </si>
  <si>
    <t>Greets every guest with eye contact, a smile and "hello" or  "good morning/afternoon/evening".</t>
  </si>
  <si>
    <t>Market Matrix guest comment card scores.  Management observations.  Hospitality Now audits.</t>
  </si>
  <si>
    <t xml:space="preserve">Improve front desk scores in comment cards by 1% to 2% for the review period.  </t>
  </si>
  <si>
    <t>Track results from Market Matrix comment card program.</t>
  </si>
  <si>
    <t>Increase accuracy of posting charges and settling guest bills.</t>
  </si>
  <si>
    <t xml:space="preserve">Bucket checks, management review of daily transitions. </t>
  </si>
  <si>
    <t>Maintains flexibility with various tasks and is capable of "multi tasking" as demands require.</t>
  </si>
  <si>
    <t>Management observes employee's ability to handle a variety of tasks concurrently in a proficient manner.</t>
  </si>
  <si>
    <t xml:space="preserve">Phone Procedures: All agents should answer the phone with a proper greeting, such as “Good afternoon, Thank you for calling [property name], this is [name], how may direct your call.”  Perform wake-up calls according to brand standards, by offering weather as well as follow-up wake up calls. </t>
  </si>
  <si>
    <t xml:space="preserve">Management observation.  All agents must offer the weather during the wake-up call process and cannot miss any wake-up calls for the review period. </t>
  </si>
  <si>
    <t>Properly utilizes the HotSos system.</t>
  </si>
  <si>
    <t>HotSos tracking and reports.</t>
  </si>
  <si>
    <t>Strong attention to detail regarding check-in/check out procedures.</t>
  </si>
  <si>
    <t>Management audit of paperwork.</t>
  </si>
  <si>
    <t xml:space="preserve">Take as many training classes as possible during review period;  minimum of five programs in guest service, safety, Potentials/Supervisory programs and MDS. </t>
  </si>
  <si>
    <t>Uses proper radio etiquette.</t>
  </si>
  <si>
    <t>Management monitoring of radio use.</t>
  </si>
  <si>
    <t xml:space="preserve">Walking the Guest: Every guest is escorted to the room, while amenities are discussed along the way.   </t>
  </si>
  <si>
    <t>3 guest room features discussed each time.  Management observation and  guest feedback.</t>
  </si>
  <si>
    <t>Housekeeper</t>
  </si>
  <si>
    <t xml:space="preserve">0 chemical bottles mislabeled or not labeled within appraisal period. </t>
  </si>
  <si>
    <t>Cart inspection by management.</t>
  </si>
  <si>
    <t>Attends training assigned by manager and utilizes information learned in day to day work.</t>
  </si>
  <si>
    <t>Monitor training attendance records.  Management conducts verbal follow up to ensure training is understood and utilized.</t>
  </si>
  <si>
    <t xml:space="preserve">Capable of communicating with coworkers, management and inter-related departments as needed. </t>
  </si>
  <si>
    <t>List examples of times Housekeeper notified management and/or inter-related areas of issues with the unit or with guests.</t>
  </si>
  <si>
    <t xml:space="preserve">Clean upon arrival score of at least ___%.
</t>
  </si>
  <si>
    <t>Market Matrix monthly reports.</t>
  </si>
  <si>
    <t>Exhibits strong teamwork skills by helping to train new housekeepers, as directed by management.  Also, helps other housekeepers finish boards, as directed by management.</t>
  </si>
  <si>
    <t>Management observation.  Tracking of daily boards and additional assignments.</t>
  </si>
  <si>
    <t xml:space="preserve">Provides strong team support by assisting co-workers and working well with counterparts.  </t>
  </si>
  <si>
    <t>Management observation and employee feedback.</t>
  </si>
  <si>
    <t xml:space="preserve">Reports maintenance items through proper channels and on a daily basis.  </t>
  </si>
  <si>
    <t>Tracked through PM system by Houseperson.</t>
  </si>
  <si>
    <t xml:space="preserve">Time sheet accuracy.  </t>
  </si>
  <si>
    <t>Minimum 80% billable hours on monthly spreadsheet.</t>
  </si>
  <si>
    <t>Lodging Maintenance Tech</t>
  </si>
  <si>
    <t xml:space="preserve">Adheres to all brand standards in daily service of guests needs.  </t>
  </si>
  <si>
    <t xml:space="preserve">Timely responses to guest room requests, within 10 minutes of a room call. </t>
  </si>
  <si>
    <t>Property Manager</t>
  </si>
  <si>
    <t xml:space="preserve">Active participation on the safety committee for the purpose of reviewing worker's comp incident reports, conducting safety training/retraining in an on-going manner and positively affecting the accident ratio. </t>
  </si>
  <si>
    <t>Attendance records of safety committee meetings, review of worker's comp records for declining trends.</t>
  </si>
  <si>
    <t>Meet or beat budgeted contribution for the year.</t>
  </si>
  <si>
    <t>Budget review.</t>
  </si>
  <si>
    <t>Meet or beat EOS score of ____%</t>
  </si>
  <si>
    <t>Employee Survey score for the year.</t>
  </si>
  <si>
    <t>Meet or beat guest satisfaction score of ____%</t>
  </si>
  <si>
    <t>Market Matrix scores and Hospitality Now brand standard audit scores.</t>
  </si>
  <si>
    <t>Provides necessary leadership to maintain the units to the level defined in the brand standards for cleanliness &amp; conduction.</t>
  </si>
  <si>
    <t>Internal self inspections for random units using the brand standards as the measurement.  Hospitality Now brand audit results.</t>
  </si>
  <si>
    <t>Mountain Ops</t>
  </si>
  <si>
    <t>Grooming Manager</t>
  </si>
  <si>
    <t>Customer service scores of 4.20 or better for Snow Surface.</t>
  </si>
  <si>
    <t>End of season survey.</t>
  </si>
  <si>
    <t>Fill the graveyard lead position for the winter.</t>
  </si>
  <si>
    <t>Payroll data.</t>
  </si>
  <si>
    <t>Meet or better Grooming budget.</t>
  </si>
  <si>
    <t>Monthly and end of season financials.</t>
  </si>
  <si>
    <t>No lost time work.</t>
  </si>
  <si>
    <t>Risk Management Data.</t>
  </si>
  <si>
    <t>Property loss less than $5,000.</t>
  </si>
  <si>
    <t>Financial data from accounting.</t>
  </si>
  <si>
    <t>Grooming Operator</t>
  </si>
  <si>
    <t>Demonstrate operation of all Slope Grooming equipment including basic mountain knowledge.</t>
  </si>
  <si>
    <t>Direct observation, and management observation.</t>
  </si>
  <si>
    <t>Maintain mountain skiing surfaces to finest level possible.</t>
  </si>
  <si>
    <t>Direct observation, GSSS - Weekly Guest Satisfaction Survey Scores, Net Promoter Scores.</t>
  </si>
  <si>
    <t>Minimize down time through basic preventive maintenance, cleanliness and upkeep of machine.</t>
  </si>
  <si>
    <t>Work repair orders and downtime logs. All routine maintenance complete.</t>
  </si>
  <si>
    <t>Take actions to create a safe environment for  fellow employees, guests and self.</t>
  </si>
  <si>
    <t>Direct observation and incident logs.</t>
  </si>
  <si>
    <t>Lift Operations Supervisor</t>
  </si>
  <si>
    <t>Attain guest survey scores at or above 5 year average.</t>
  </si>
  <si>
    <t>Past year's guest survey scores.</t>
  </si>
  <si>
    <t xml:space="preserve">Continue safety and risk training.  </t>
  </si>
  <si>
    <t>Number of worker comp claims.</t>
  </si>
  <si>
    <t>Contribute to mountain's Net Promoter Score goal: Open (all) lifts early on powder days and busy days. Work with lift maintenance to minimize downtime.</t>
  </si>
  <si>
    <t xml:space="preserve">Weekly Guest Satisfaction Survey Scores. </t>
  </si>
  <si>
    <t xml:space="preserve">Contribute to Resort maintaining #__ ranking. </t>
  </si>
  <si>
    <t>End of season ranking.</t>
  </si>
  <si>
    <t xml:space="preserve">Employee management/performance. </t>
  </si>
  <si>
    <t>CPTSB Inspection.</t>
  </si>
  <si>
    <t>Financial: Manage expenses and staffing to operate within budget or approved variances for FY [year].</t>
  </si>
  <si>
    <t>Yearly financial report.</t>
  </si>
  <si>
    <t>Guest Service Scores of 4.75 season end average.</t>
  </si>
  <si>
    <t>Weekly Service Scores and year end averages.</t>
  </si>
  <si>
    <t>Have the highest ranking Vail Resorts department in Guest Service score.</t>
  </si>
  <si>
    <t>End of season averages.</t>
  </si>
  <si>
    <t xml:space="preserve">Improve Guest Satisfaction.  </t>
  </si>
  <si>
    <t>Customer satisfaction scores/comment cards, etc.</t>
  </si>
  <si>
    <t xml:space="preserve">Improve safety in the workplace.  </t>
  </si>
  <si>
    <t>Workers comp incidents/costs, lift incidents.</t>
  </si>
  <si>
    <t xml:space="preserve">Increase operational efficiency. </t>
  </si>
  <si>
    <t>Effective scheduling/staffing levels.</t>
  </si>
  <si>
    <t>Financial</t>
  </si>
  <si>
    <t>Performance Review Instructions</t>
  </si>
  <si>
    <t>Mid-Year: Manager Assessment</t>
  </si>
  <si>
    <t>Mid-Year: Employee Self-Assessment</t>
  </si>
  <si>
    <t>Employee's signature &amp; date</t>
  </si>
  <si>
    <t>Conducts safety training in pre-shift huddles,  during monthly meetings, etc.  Also observed re-training/correcting housekeeper to ensure safe work practices are followed.</t>
  </si>
  <si>
    <t>SSV</t>
  </si>
  <si>
    <t>Bicycle Village Service Technician</t>
  </si>
  <si>
    <t>Address all customers courteously and professionally to maximize sales and service.</t>
  </si>
  <si>
    <t>Direct management observation.  Service Manager will observe service tech's implementation of the GUIDE sales training method as detailed in SSVU as it pertains to service counter sales. Store manager will then assess the service tech's retention of the m</t>
  </si>
  <si>
    <t>Properly complete all service tickets from check in to check out including: customer information, bike information, clear description of work to be done, accurate price quotation of parts/labor, hook in/out number, completion of work sign off, double check</t>
  </si>
  <si>
    <t>Periodic review of pending and completed service tickets as well as review of the Regional Managers walk through report, and store audit.</t>
  </si>
  <si>
    <t>Maintain a clean and safe work area within the service shop and adhere to all OHSA/MSDS safety standards such as safety goggles, gloves, chemical handling, etc.</t>
  </si>
  <si>
    <t>Direct management observation.  Service Manager will observe service tech's execution of safety practices on a daily basis.  Store manager will also review Regional manager walk through report and store audit.</t>
  </si>
  <si>
    <t xml:space="preserve">Demonstrate a clear understanding and have the mechanical ability to complete the work that they have been trained to do safely on any given ticket in a reasonable time frame. </t>
  </si>
  <si>
    <t>Direct management observation of work as it is being performed as well as Service manager double checks of completed tickets.</t>
  </si>
  <si>
    <t>Demonstrate a willingness to assist anywhere in the store as business and customer flow dictates.</t>
  </si>
  <si>
    <t>Direct observation by the Manager on Duty/Sales Leader as it pertains to pulling service tech's to assist customers and help with other areas of the business.</t>
  </si>
  <si>
    <t>Cashier</t>
  </si>
  <si>
    <t>Balance cash drawer each night.</t>
  </si>
  <si>
    <t>Assessed daily by reviewing the nightly close report.</t>
  </si>
  <si>
    <t>100% accuracy on returns, especially returns without a receipt.</t>
  </si>
  <si>
    <t>Assessed daily by reports generated by the Loss Prevention dept.</t>
  </si>
  <si>
    <t>Practice accuracy cash management skills.</t>
  </si>
  <si>
    <t xml:space="preserve">Assessed daily by communication with the Loss Prevention dept. </t>
  </si>
  <si>
    <t>Practice exceptional customer service skills with all customers; greet guests as they enter the store, ask guest if they need assistance, etc.</t>
  </si>
  <si>
    <t>Assessed by feedback and comments from our guests.</t>
  </si>
  <si>
    <t>Delivery Driver &amp; Shipping Clerk</t>
  </si>
  <si>
    <t>Complete all cartons, pallets and loads in SZ01 slot before leaving for truck run.</t>
  </si>
  <si>
    <t>Review of weekly QC shipping audit log.</t>
  </si>
  <si>
    <t>Zero outside carrier shipment errors.</t>
  </si>
  <si>
    <t>No reported errors from internal or external customers.</t>
  </si>
  <si>
    <t>100% of all delivery logs filled out correctly and completely.</t>
  </si>
  <si>
    <t>Communicate with internal and external customers (including employees and managers) in a positive, productive and efficient manner. This includes all situations from dealing with questions in person and over the phone, team morale, and following department</t>
  </si>
  <si>
    <t>Manager assessment determined by customer feedback.</t>
  </si>
  <si>
    <t>Make sure all transfers are shipped within three days of being picked, one day for priority and replenishment.</t>
  </si>
  <si>
    <t>Review of weekly Transfer Performance Report.</t>
  </si>
  <si>
    <t>Merchandise Coordinator</t>
  </si>
  <si>
    <t>Accurately maintain the PPO Log in an efficient manner.</t>
  </si>
  <si>
    <t>No errors on the weekly PPO Shelf to Log Audit performed by DC Management.</t>
  </si>
  <si>
    <t>Process all items on the AP Problem Log &amp; Discount Log before the due date.</t>
  </si>
  <si>
    <t>DC Manager will review data available on the Complete tab of the logs on review dates.</t>
  </si>
  <si>
    <t>Accurately maintain the VNC Log and keep all backup paperwork on file.</t>
  </si>
  <si>
    <t>VC Manager submits monthly report to DC Manager of any errors in logging violations.</t>
  </si>
  <si>
    <t>All freight claims resolved within 45 days of submission.</t>
  </si>
  <si>
    <t>DC Manager to review data available on the freight tab of the PPO Log on review dates.</t>
  </si>
  <si>
    <t>Retail/Rental Coordinator</t>
  </si>
  <si>
    <t>Minimize loss prevention; lose less than __% of items during the winter season.</t>
  </si>
  <si>
    <t>Assessed at mid and end of season inventory of rental equipment.</t>
  </si>
  <si>
    <t>Complete UIR properly and in a timely manner.</t>
  </si>
  <si>
    <t>Assessed by the regional manager upon receipt of a UIR.</t>
  </si>
  <si>
    <t>Keep cycle times under 30 minutes in all stores.</t>
  </si>
  <si>
    <t>Assessed daily by reviewing the cycle time reports in SharePoint.</t>
  </si>
  <si>
    <t>Remain current with overdue reports.</t>
  </si>
  <si>
    <t>Assessed by the regional manager weekly by reviewing the overdue reports in SharePoint.</t>
  </si>
  <si>
    <t>Sales Associate/Lead</t>
  </si>
  <si>
    <t>Greet and re-approach all customers courteously and professionally to maximize sales and customer service.</t>
  </si>
  <si>
    <t>Direct management observation.  Assistant Store Managers will observe Sales Associate's implementation of the GUIDE sales training method as detailed in SSVU.  Store manager will then assess the Sales Associate's retention of the material to determine such</t>
  </si>
  <si>
    <t>Maintain an acceptable sales per hour figure as determined by the store manager based on sales trend, time of year, non-selling tasks, and number of sales people on the floor.</t>
  </si>
  <si>
    <t>Evaluation of Hourly Sales Average report and Associate Sales per hour report generated by the home office.</t>
  </si>
  <si>
    <t xml:space="preserve">Demonstrate a strong awareness of in store promotions, print ads, eblasts, sale/clearance and  new arrival merchandise within the store.  </t>
  </si>
  <si>
    <t>Due to the constantly changing nature of this information Store Manager and Assistant Store Managers will continuously discuss with and quiz sales associates on all of these items at 5 minute meetings, store meetings, and throughout the day to determine.</t>
  </si>
  <si>
    <t>Demonstrate an acceptable level of merchandising ability on the sales floor to include restocking, daily maintenance of displays, nightly recovery, completion of merchandise direction such as markdowns, and house keeping as determined by the Store Manager</t>
  </si>
  <si>
    <t xml:space="preserve">Review of daily opening/closing check list, merchandise communications, store audit, Regional Manager walk through report and daily walk through by store management. </t>
  </si>
  <si>
    <t>Demonstrate an acceptable level of product knowledge and complete all product training provided by vendors such as clinics, web training, etc. as determined by the Store Manager.</t>
  </si>
  <si>
    <t>Verification of attendance and completion of any vendor clinics, web training, etc. assigned by the store manager.  In addition, Due to the constantly changing nature of this information Store Manager and Assistant Store Managers will continuously discuss</t>
  </si>
  <si>
    <t>Special Orders Clerk</t>
  </si>
  <si>
    <t xml:space="preserve">Maintain accurate inventory by following all Special Order policies and procedures. Be compliant and take directions set by managers, leads and trainers. </t>
  </si>
  <si>
    <t>No mistakes resulting in inventory inaccuracies reported by store or picked up during physical inventory.</t>
  </si>
  <si>
    <t>All customers contacted within the 24 hour time commitment.</t>
  </si>
  <si>
    <t>Assessed by running the weekly customer contact report.</t>
  </si>
  <si>
    <t xml:space="preserve">Draft a weekly Wow story and submit to Manager every other Friday.  </t>
  </si>
  <si>
    <t>Wow stories submitted to Manager every other Friday.</t>
  </si>
  <si>
    <t>Warehouse Processor (Tagger &amp; Picker)</t>
  </si>
  <si>
    <t>Receive orders on paper and scan individual units into cartons using existing tools and information provided by the vendor with a 100% accuracy rate.</t>
  </si>
  <si>
    <t>Review of weekly quality control audit and receiver adjustment audit log.</t>
  </si>
  <si>
    <t>Follow all DC safety certification policies.</t>
  </si>
  <si>
    <t>Zero workplace accidents.</t>
  </si>
  <si>
    <t>Scan product to cartons using the RF equipment at maximum productivity.</t>
  </si>
  <si>
    <t>Review of weekly productivity report, in addition to management observation.</t>
  </si>
  <si>
    <t>• Drive Profitability through smart and innovative business practices.</t>
  </si>
  <si>
    <t>Serve Others</t>
  </si>
  <si>
    <t>Do Right</t>
  </si>
  <si>
    <t>Drive Value</t>
  </si>
  <si>
    <t>Do Good</t>
  </si>
  <si>
    <t>Be Safe</t>
  </si>
  <si>
    <t>Have Fun</t>
  </si>
  <si>
    <r>
      <rPr>
        <b/>
        <i/>
        <sz val="9"/>
        <rFont val="Arial"/>
        <family val="2"/>
      </rPr>
      <t xml:space="preserve">Values descriptor: </t>
    </r>
    <r>
      <rPr>
        <i/>
        <sz val="9"/>
        <rFont val="Arial"/>
        <family val="2"/>
      </rPr>
      <t>Be committed to the safety and wellness of our employees and guests.</t>
    </r>
    <r>
      <rPr>
        <sz val="9"/>
        <rFont val="Arial"/>
        <family val="2"/>
      </rPr>
      <t xml:space="preserve">
</t>
    </r>
    <r>
      <rPr>
        <b/>
        <sz val="9"/>
        <rFont val="Arial"/>
        <family val="2"/>
      </rPr>
      <t xml:space="preserve">Competency Description: </t>
    </r>
    <r>
      <rPr>
        <sz val="9"/>
        <rFont val="Arial"/>
        <family val="2"/>
      </rPr>
      <t>Promotes a culture of health and safety; takes personal accountability for the safety of self and others; understands and communicates safety procedures and expectations; utilizes all relevant safety resources; identifies and appropriately reports risks.</t>
    </r>
  </si>
  <si>
    <r>
      <rPr>
        <b/>
        <i/>
        <sz val="9"/>
        <rFont val="Arial"/>
        <family val="2"/>
      </rPr>
      <t xml:space="preserve">Values Descriptor: </t>
    </r>
    <r>
      <rPr>
        <i/>
        <sz val="9"/>
        <rFont val="Arial"/>
        <family val="2"/>
      </rPr>
      <t>Act with integrity—always do the right thing, knowing it leads to the right outcome.</t>
    </r>
    <r>
      <rPr>
        <sz val="9"/>
        <rFont val="Arial"/>
        <family val="2"/>
      </rPr>
      <t xml:space="preserve">
</t>
    </r>
    <r>
      <rPr>
        <b/>
        <sz val="9"/>
        <rFont val="Arial"/>
        <family val="2"/>
      </rPr>
      <t xml:space="preserve">Competency Description: </t>
    </r>
    <r>
      <rPr>
        <sz val="9"/>
        <rFont val="Arial"/>
        <family val="2"/>
      </rPr>
      <t>Follows through on commitments; is honest and trustworthy; understands and complies with company policies and procedures; considers stakeholder interests in decision making; takes ownership of actions and decisions; receptive and responsive to others’ feedback; identifies and communicates ethical concerns.</t>
    </r>
  </si>
  <si>
    <t>Click to Select a Goal Category</t>
  </si>
  <si>
    <t>Goal</t>
  </si>
  <si>
    <r>
      <t>Measure</t>
    </r>
  </si>
  <si>
    <t>Unrated</t>
  </si>
  <si>
    <t>Function</t>
  </si>
  <si>
    <t>Position</t>
  </si>
  <si>
    <t>The goal of the year/season end review is to assess individual accomplishments against established goals and competencies to determine the employee's overall performance for the year.  The supervisor should rate each of the employee's goals and competencies using the rating scale and include specific or overall comments as appropriate.</t>
  </si>
  <si>
    <t>Documentation of attendees or documentation in PeopleSoft and follows safety standards presented in training.</t>
  </si>
  <si>
    <t>Utilize the goal library to search for examples of goals for various seasonal roles across Vail Resorts.  If you find a goal that you would like to utilize for your employee, copy and paste it the goal and the measure separately onto the "Performance Review" tab.  You will be able to edit the goal within the performance review tab.</t>
  </si>
  <si>
    <r>
      <t xml:space="preserve">Individual Development Plans are an optional, </t>
    </r>
    <r>
      <rPr>
        <u val="single"/>
        <sz val="10"/>
        <rFont val="Arial"/>
        <family val="2"/>
      </rPr>
      <t>unrated</t>
    </r>
    <r>
      <rPr>
        <sz val="10"/>
        <rFont val="Arial"/>
        <family val="0"/>
      </rPr>
      <t xml:space="preserve"> portion of the performance form.  This section can be used to document your employees' personal or professional goals related to their current role and growth for future career interests.</t>
    </r>
  </si>
  <si>
    <r>
      <rPr>
        <b/>
        <i/>
        <sz val="9"/>
        <rFont val="Arial"/>
        <family val="2"/>
      </rPr>
      <t xml:space="preserve">Values Descriptor: </t>
    </r>
    <r>
      <rPr>
        <i/>
        <sz val="9"/>
        <rFont val="Arial"/>
        <family val="2"/>
      </rPr>
      <t>Own it. Personalize it. Elevate it.</t>
    </r>
    <r>
      <rPr>
        <sz val="9"/>
        <rFont val="Arial"/>
        <family val="2"/>
      </rPr>
      <t xml:space="preserve">
</t>
    </r>
    <r>
      <rPr>
        <b/>
        <sz val="9"/>
        <rFont val="Arial"/>
        <family val="2"/>
      </rPr>
      <t xml:space="preserve">Competency Description: </t>
    </r>
    <r>
      <rPr>
        <sz val="9"/>
        <rFont val="Arial"/>
        <family val="2"/>
      </rPr>
      <t>Identifies and takes ownership of opportunities to assist the customer; listens and responds to customer needs to personalize the experience; is committed to elevating the customer experience; communicates clearly and effectively; is flexible to adjust plans to meet customers’ changing needs; collaborates with team members and peers; exhibits a service attitude that is engaging with customers.</t>
    </r>
  </si>
  <si>
    <r>
      <rPr>
        <b/>
        <i/>
        <sz val="9"/>
        <rFont val="Arial"/>
        <family val="2"/>
      </rPr>
      <t xml:space="preserve">Values Descriptor: </t>
    </r>
    <r>
      <rPr>
        <i/>
        <sz val="9"/>
        <rFont val="Arial"/>
        <family val="2"/>
      </rPr>
      <t>Grow profit through smart and innovative business practices.</t>
    </r>
    <r>
      <rPr>
        <sz val="9"/>
        <rFont val="Arial"/>
        <family val="2"/>
      </rPr>
      <t xml:space="preserve">
</t>
    </r>
    <r>
      <rPr>
        <b/>
        <sz val="9"/>
        <rFont val="Arial"/>
        <family val="2"/>
      </rPr>
      <t xml:space="preserve">Competency Description: </t>
    </r>
    <r>
      <rPr>
        <sz val="9"/>
        <rFont val="Arial"/>
        <family val="2"/>
      </rPr>
      <t>Is a positive advocate for the company; is aware of the impact of decisions and actions on company profitability; works efficiently, completes tasks accurately and manages time well; strives for continual improvement and growth; is open to and suggests new ideas; uses company resources appropriately; demonstrates financial discipline.</t>
    </r>
  </si>
  <si>
    <r>
      <rPr>
        <b/>
        <i/>
        <sz val="9"/>
        <rFont val="Arial"/>
        <family val="2"/>
      </rPr>
      <t xml:space="preserve">Values descriptor: </t>
    </r>
    <r>
      <rPr>
        <i/>
        <sz val="9"/>
        <rFont val="Arial"/>
        <family val="2"/>
      </rPr>
      <t>Fun is our product—create fun, enjoy your work and share the contagious spirit.</t>
    </r>
    <r>
      <rPr>
        <sz val="9"/>
        <rFont val="Arial"/>
        <family val="2"/>
      </rPr>
      <t xml:space="preserve">
</t>
    </r>
    <r>
      <rPr>
        <b/>
        <sz val="9"/>
        <rFont val="Arial"/>
        <family val="2"/>
      </rPr>
      <t xml:space="preserve">Competency Description: </t>
    </r>
    <r>
      <rPr>
        <sz val="9"/>
        <rFont val="Arial"/>
        <family val="2"/>
      </rPr>
      <t xml:space="preserve">Shares enthusiasm for our products and services; is able to overcome challenges while maintaining a positive attitude; inspires others and integrates fun into the work environment; is approachable and welcoming to customers; promotes an engaging, inclusive atmosphere. </t>
    </r>
  </si>
  <si>
    <t xml:space="preserve">The first step in the performance management process is to set goals for the season in order to establish what work the employee is expected to accomplish.  Be sure to assign a weight (to total 100%) and a measure to each goal.  A minimum of two goals and a maximum of six goals are recommended. You should assign a specific weighting to each of the goals to total 100%. Performance goals can either be created from scratch or copied/edited from the "Goal Library" tab, which lists suggested performance goals for various seasonal positions.  
The Vail Resorts competencies are based off of our company values and are worth 50% of the performance review. All competencies will be given equal weighting. Our competencies reflect employee behaviors and attitudes on how we do our work. </t>
  </si>
  <si>
    <t>At mid-season, it is recommended (though optional) for supervisors to discuss their employees progress towards achieving performance goals and demonstrating competencies.  Supervisors will be able to ask employees for their feedback in person.  After supervisors have completed mid-season discussions with all of their employees, they would share an overview with their direct manager and keep a copy to reference when completing the performance review at year/season end.</t>
  </si>
  <si>
    <t>Vail Resorts Values Based Competencies</t>
  </si>
  <si>
    <t xml:space="preserve">This performance document will be completed by all seasonal employees who do not have access to SuccessFactors for goal setting or performance reviews.  There are three steps to the performance review period, with instructions for each below:  1) Goal Planning, 2) Mid-Season Discussion (Optional), and 3) Year End Review. 
During goal planning, please complete the performance goals section to establish what is expected of employees during the upcoming performance season.  At mid-season, supervisors have the option to hold a mid-season discussion with employees. At year/season end, supervisors will assess employees individual accomplishments against established goals and competencies to determine employees overall performance for the year/season.  Performance goals will make up 50% of the total performance review score, with competencies composing the remaining 50%. </t>
  </si>
  <si>
    <t>Employee's Overall Comments:</t>
  </si>
  <si>
    <r>
      <t xml:space="preserve">Manager Assessment on goals: </t>
    </r>
    <r>
      <rPr>
        <i/>
        <sz val="10"/>
        <color indexed="9"/>
        <rFont val="Arial"/>
        <family val="2"/>
      </rPr>
      <t xml:space="preserve">Please comment on your employee’s accomplishments within the performance goals: including goals that have been achieved, that have exceeded expectations or that will not be met. Please provide specific examples. </t>
    </r>
  </si>
  <si>
    <r>
      <t xml:space="preserve">Manager Assessment on Competencies: </t>
    </r>
    <r>
      <rPr>
        <i/>
        <sz val="10"/>
        <color indexed="9"/>
        <rFont val="Arial"/>
        <family val="2"/>
      </rPr>
      <t xml:space="preserve">Please comment on your employee’s demonstration of the Values Based Competencies, including strengths and areas of improvement. Please provide specific examples. </t>
    </r>
  </si>
  <si>
    <t>Entered into PeopleSoft by &amp; date</t>
  </si>
  <si>
    <r>
      <t>The Vail Resorts competencies are based on our company's core values and are worth 50% of the overall performance review. All competencies will be given equal weighting.  Please note, this section of the performance review is for clarifying expectations around how employees should do their jobs.</t>
    </r>
    <r>
      <rPr>
        <i/>
        <sz val="10"/>
        <rFont val="Arial"/>
        <family val="2"/>
      </rPr>
      <t xml:space="preserve"> </t>
    </r>
    <r>
      <rPr>
        <b/>
        <i/>
        <sz val="10"/>
        <rFont val="Arial"/>
        <family val="2"/>
      </rPr>
      <t>All references to "Customer" in the descriptions below refers to both internal customers and external guests.</t>
    </r>
    <r>
      <rPr>
        <sz val="10"/>
        <rFont val="Arial"/>
        <family val="2"/>
      </rPr>
      <t xml:space="preserve">
</t>
    </r>
  </si>
  <si>
    <r>
      <t>The performance goals are worth 50% of the overall performance review.  Be sure to assign a weight (</t>
    </r>
    <r>
      <rPr>
        <b/>
        <sz val="10"/>
        <rFont val="Arial"/>
        <family val="2"/>
      </rPr>
      <t>must total 100%</t>
    </r>
    <r>
      <rPr>
        <sz val="10"/>
        <rFont val="Arial"/>
        <family val="2"/>
      </rPr>
      <t xml:space="preserve">) and a measure for each goal.  Use the blank text boxes below those titles to type in the text.  A minimum of two and a maximum of six goals are recommended.  Goals do not need to be set for each category; select the goal category that best applies. </t>
    </r>
    <r>
      <rPr>
        <b/>
        <sz val="10"/>
        <rFont val="Arial"/>
        <family val="2"/>
      </rPr>
      <t xml:space="preserve">To select a goal category or a rating from the drop down box, click the arrow to the right of the highlighted cells.  </t>
    </r>
  </si>
  <si>
    <t>Optional Section: Individual Development Plan</t>
  </si>
  <si>
    <t>Instructions for Individual Development Plan (Optional Section)</t>
  </si>
  <si>
    <t xml:space="preserve">Employee ID: </t>
  </si>
  <si>
    <t>1. Please provide comments on your employee's progress towards achieving the performance goals, including goals that have already been achieved, are on target, are on track to exceed expectations, or are off target. Provide specific examples.</t>
  </si>
  <si>
    <t>2. Please provide comments on your employee's progress towards successfully demonstrating the competencies, including strengths and areas of improvement. Provide specific examples.</t>
  </si>
  <si>
    <t xml:space="preserve">1. Please comment on your progress towards achieving your performance goals and successfully demonstrating the competencies, including strengths and opportunities. Provide specific examples. </t>
  </si>
  <si>
    <t>2. Are you encountering any barriers towards achieving your goals or successfully demonstrating the competencies? If so, how may they be overcome?</t>
  </si>
  <si>
    <t>Supervisors name &amp; date</t>
  </si>
  <si>
    <t>Description</t>
  </si>
  <si>
    <r>
      <t xml:space="preserve">Focus </t>
    </r>
    <r>
      <rPr>
        <sz val="11"/>
        <rFont val="Arial"/>
        <family val="2"/>
      </rPr>
      <t>(Strength or Opportunity)</t>
    </r>
  </si>
  <si>
    <t>Start Date</t>
  </si>
  <si>
    <t>End Date</t>
  </si>
  <si>
    <t>Why is this development goal important to me?</t>
  </si>
  <si>
    <t>How will I measure progress/achievement of this development goal?</t>
  </si>
  <si>
    <t>Strategy</t>
  </si>
  <si>
    <t>Key Milestones &amp; Due Date</t>
  </si>
  <si>
    <r>
      <t xml:space="preserve">Strategies to reach my development goal </t>
    </r>
    <r>
      <rPr>
        <sz val="11"/>
        <rFont val="Arial"/>
        <family val="2"/>
      </rPr>
      <t>(ex: stretch assignment, training, etc.)</t>
    </r>
  </si>
  <si>
    <t>• Create value for our five Key Stakeholders – our employees, our guests, our communities, our environment and our shareholders – on whom we depend for the future growth and success of our organization.</t>
  </si>
  <si>
    <t xml:space="preserve">• Own, personalize and elevate the Service Experience at every touch point for employees, business partners and our guests. </t>
  </si>
  <si>
    <t>• Commit to the Wellness and Safety of our employees and guests. Continue to focus on proactive safety measures to reduce injuries and worker’s compensation claims.</t>
  </si>
  <si>
    <t>• Own your personal development. Leaders, provide learning development opportunities for your team, and proactively pursue opportunities to build bench strength within your team and organization.</t>
  </si>
  <si>
    <t>• Re-imagine the aspects of your role that could be improved to create an Experience of a Lifetime for our guests or employees.</t>
  </si>
  <si>
    <t xml:space="preserve">The Individual Development Plan (IDP) section provides the employee the opportunity to document the development goals they have for their current position or future career interests.  Whether it is the development of a technical skill or a core competency, the IDP can be a helpful tool in creating a plan and the actions necessary for an employee to achieve their professional goals.  The IDP is optional and does not contribute to the employee’s overall performance rating. </t>
  </si>
  <si>
    <r>
      <t xml:space="preserve">This performance form will be completed for all seasonal employees who do not have access to SuccessFactors for goal setting or performance reviews.  Additional instructions and resources are provided in the other worksheet tabs.  If your text does not fit in the space provided, you can manually expand a text box by stretching the row at the bottom of each text box.
</t>
    </r>
    <r>
      <rPr>
        <b/>
        <sz val="10"/>
        <color indexed="8"/>
        <rFont val="Arial"/>
        <family val="2"/>
      </rPr>
      <t xml:space="preserve">Prior to submitting the review, the manager is </t>
    </r>
    <r>
      <rPr>
        <b/>
        <sz val="10"/>
        <color indexed="10"/>
        <rFont val="Arial"/>
        <family val="2"/>
      </rPr>
      <t>required</t>
    </r>
    <r>
      <rPr>
        <b/>
        <sz val="10"/>
        <color indexed="8"/>
        <rFont val="Arial"/>
        <family val="2"/>
      </rPr>
      <t xml:space="preserve"> to complete performance ratings for every goal and competency and the manager assessments of the goals and competencies.  To spell check, click here: 
</t>
    </r>
  </si>
  <si>
    <t>Development Goal Title #1</t>
  </si>
  <si>
    <t xml:space="preserve"> Development Goal Title #2</t>
  </si>
  <si>
    <r>
      <rPr>
        <b/>
        <i/>
        <sz val="9"/>
        <rFont val="Arial"/>
        <family val="2"/>
      </rPr>
      <t xml:space="preserve">Values Descriptor: </t>
    </r>
    <r>
      <rPr>
        <i/>
        <sz val="9"/>
        <rFont val="Arial"/>
        <family val="2"/>
      </rPr>
      <t>Preserve our natural environment and contribute to the success of our local communities.</t>
    </r>
    <r>
      <rPr>
        <sz val="9"/>
        <rFont val="Arial"/>
        <family val="2"/>
      </rPr>
      <t xml:space="preserve">
</t>
    </r>
    <r>
      <rPr>
        <b/>
        <sz val="9"/>
        <rFont val="Arial"/>
        <family val="2"/>
      </rPr>
      <t xml:space="preserve">Competency Description: </t>
    </r>
    <r>
      <rPr>
        <sz val="9"/>
        <rFont val="Arial"/>
        <family val="2"/>
      </rPr>
      <t>Has an awareness of the company’s Epic Promise program; considers the environmental and community impact of decisions and actions; takes actions in support of the company’s environmental initiatives; understands the company’s connection with our local communities.</t>
    </r>
  </si>
  <si>
    <t>Vail Resorts FY16 Seasonal Performance Review</t>
  </si>
  <si>
    <t>2016 Vail Resorts Guiding Principles</t>
  </si>
  <si>
    <t xml:space="preserve">For 2016 we are setting the following company-wide goals to achieve our mission of creating the Experience of a Lifetime. </t>
  </si>
  <si>
    <t>Mid-Season Check-In</t>
  </si>
  <si>
    <t>Mid-Season Check-In Instructions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</si>
</sst>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s>
  <fonts count="71">
    <font>
      <sz val="10"/>
      <name val="Arial"/>
      <family val="0"/>
    </font>
    <font>
      <sz val="8"/>
      <name val="Arial"/>
      <family val="2"/>
    </font>
    <font>
      <sz val="8.5"/>
      <color indexed="8"/>
      <name val="Arial"/>
      <family val="2"/>
    </font>
    <font>
      <b/>
      <sz val="8.5"/>
      <color indexed="8"/>
      <name val="Arial"/>
      <family val="2"/>
    </font>
    <font>
      <i/>
      <sz val="8.5"/>
      <color indexed="8"/>
      <name val="Arial"/>
      <family val="2"/>
    </font>
    <font>
      <sz val="8.5"/>
      <name val="Arial"/>
      <family val="2"/>
    </font>
    <font>
      <b/>
      <sz val="8.5"/>
      <name val="Arial"/>
      <family val="2"/>
    </font>
    <font>
      <b/>
      <sz val="10"/>
      <color indexed="9"/>
      <name val="Arial"/>
      <family val="2"/>
    </font>
    <font>
      <b/>
      <sz val="10"/>
      <name val="Arial"/>
      <family val="2"/>
    </font>
    <font>
      <b/>
      <sz val="12"/>
      <name val="Arial"/>
      <family val="2"/>
    </font>
    <font>
      <b/>
      <sz val="12"/>
      <color indexed="9"/>
      <name val="Arial"/>
      <family val="2"/>
    </font>
    <font>
      <b/>
      <i/>
      <sz val="10"/>
      <name val="Arial"/>
      <family val="2"/>
    </font>
    <font>
      <i/>
      <sz val="8"/>
      <name val="Arial"/>
      <family val="2"/>
    </font>
    <font>
      <u val="single"/>
      <sz val="10"/>
      <color indexed="12"/>
      <name val="Arial"/>
      <family val="2"/>
    </font>
    <font>
      <u val="single"/>
      <sz val="10"/>
      <color indexed="36"/>
      <name val="Arial"/>
      <family val="2"/>
    </font>
    <font>
      <b/>
      <sz val="16"/>
      <name val="Arial"/>
      <family val="2"/>
    </font>
    <font>
      <b/>
      <sz val="20"/>
      <name val="Arial"/>
      <family val="2"/>
    </font>
    <font>
      <b/>
      <sz val="9"/>
      <name val="Arial"/>
      <family val="2"/>
    </font>
    <font>
      <sz val="9"/>
      <name val="Arial"/>
      <family val="2"/>
    </font>
    <font>
      <b/>
      <sz val="9"/>
      <color indexed="8"/>
      <name val="Arial"/>
      <family val="2"/>
    </font>
    <font>
      <b/>
      <sz val="11"/>
      <color indexed="9"/>
      <name val="Arial"/>
      <family val="2"/>
    </font>
    <font>
      <sz val="11"/>
      <name val="Arial"/>
      <family val="2"/>
    </font>
    <font>
      <u val="single"/>
      <sz val="10"/>
      <name val="Arial"/>
      <family val="2"/>
    </font>
    <font>
      <b/>
      <sz val="14"/>
      <name val="Arial"/>
      <family val="2"/>
    </font>
    <font>
      <b/>
      <i/>
      <sz val="9"/>
      <name val="Arial"/>
      <family val="2"/>
    </font>
    <font>
      <i/>
      <sz val="9"/>
      <name val="Arial"/>
      <family val="2"/>
    </font>
    <font>
      <b/>
      <sz val="8"/>
      <name val="Arial"/>
      <family val="2"/>
    </font>
    <font>
      <i/>
      <sz val="10"/>
      <name val="Arial"/>
      <family val="2"/>
    </font>
    <font>
      <i/>
      <sz val="10"/>
      <color indexed="9"/>
      <name val="Arial"/>
      <family val="2"/>
    </font>
    <font>
      <b/>
      <sz val="10"/>
      <color indexed="8"/>
      <name val="Arial"/>
      <family val="2"/>
    </font>
    <font>
      <b/>
      <sz val="10"/>
      <color indexed="10"/>
      <name val="Arial"/>
      <family val="2"/>
    </font>
    <font>
      <b/>
      <u val="single"/>
      <sz val="10"/>
      <name val="Arial"/>
      <family val="2"/>
    </font>
    <font>
      <b/>
      <sz val="11"/>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indexed="42"/>
        <bgColor indexed="64"/>
      </patternFill>
    </fill>
    <fill>
      <patternFill patternType="solid">
        <fgColor indexed="23"/>
        <bgColor indexed="64"/>
      </patternFill>
    </fill>
    <fill>
      <patternFill patternType="solid">
        <fgColor indexed="44"/>
        <bgColor indexed="64"/>
      </patternFill>
    </fill>
    <fill>
      <patternFill patternType="solid">
        <fgColor theme="1"/>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color indexed="63"/>
      </left>
      <right style="medium"/>
      <top style="thin"/>
      <bottom>
        <color indexed="63"/>
      </bottom>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4">
    <xf numFmtId="0" fontId="0" fillId="0" borderId="0" xfId="0" applyAlignment="1">
      <alignment/>
    </xf>
    <xf numFmtId="0" fontId="5" fillId="0" borderId="0" xfId="0" applyFont="1" applyAlignment="1">
      <alignment/>
    </xf>
    <xf numFmtId="0" fontId="6" fillId="0" borderId="0" xfId="0" applyFont="1" applyAlignment="1">
      <alignment/>
    </xf>
    <xf numFmtId="0" fontId="1"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5" fillId="0" borderId="0" xfId="0" applyFont="1" applyBorder="1" applyAlignment="1">
      <alignment/>
    </xf>
    <xf numFmtId="0" fontId="10" fillId="33" borderId="10" xfId="0" applyFont="1" applyFill="1" applyBorder="1" applyAlignment="1">
      <alignment/>
    </xf>
    <xf numFmtId="0" fontId="0" fillId="0" borderId="11" xfId="0" applyBorder="1" applyAlignment="1">
      <alignment wrapText="1"/>
    </xf>
    <xf numFmtId="0" fontId="0" fillId="0" borderId="11" xfId="0" applyBorder="1" applyAlignment="1">
      <alignment/>
    </xf>
    <xf numFmtId="0" fontId="11" fillId="0" borderId="11" xfId="0" applyFont="1" applyBorder="1" applyAlignment="1">
      <alignment horizontal="left" wrapText="1" indent="2"/>
    </xf>
    <xf numFmtId="0" fontId="0" fillId="0" borderId="0" xfId="0" applyAlignment="1" applyProtection="1">
      <alignment/>
      <protection locked="0"/>
    </xf>
    <xf numFmtId="0" fontId="5" fillId="0" borderId="0" xfId="0" applyFont="1" applyAlignment="1">
      <alignment horizontal="center"/>
    </xf>
    <xf numFmtId="0" fontId="5" fillId="0" borderId="12" xfId="0" applyFont="1" applyBorder="1" applyAlignment="1">
      <alignment horizontal="center"/>
    </xf>
    <xf numFmtId="9" fontId="5" fillId="0" borderId="12" xfId="0" applyNumberFormat="1" applyFont="1" applyBorder="1" applyAlignment="1">
      <alignment horizontal="center"/>
    </xf>
    <xf numFmtId="2" fontId="5" fillId="0" borderId="12" xfId="0" applyNumberFormat="1" applyFont="1" applyBorder="1" applyAlignment="1">
      <alignment horizontal="center"/>
    </xf>
    <xf numFmtId="10" fontId="5" fillId="0" borderId="12" xfId="0" applyNumberFormat="1" applyFont="1" applyBorder="1" applyAlignment="1">
      <alignment/>
    </xf>
    <xf numFmtId="0" fontId="5" fillId="0" borderId="0" xfId="0" applyFont="1" applyAlignment="1" quotePrefix="1">
      <alignment/>
    </xf>
    <xf numFmtId="10" fontId="5" fillId="0" borderId="0" xfId="0" applyNumberFormat="1" applyFont="1" applyAlignment="1">
      <alignment/>
    </xf>
    <xf numFmtId="2" fontId="5" fillId="0" borderId="12" xfId="0" applyNumberFormat="1" applyFont="1" applyBorder="1" applyAlignment="1">
      <alignment/>
    </xf>
    <xf numFmtId="2" fontId="6" fillId="0" borderId="12" xfId="0" applyNumberFormat="1" applyFont="1" applyBorder="1" applyAlignment="1">
      <alignment horizontal="center"/>
    </xf>
    <xf numFmtId="0" fontId="0" fillId="0" borderId="0" xfId="0" applyFont="1" applyAlignment="1">
      <alignment/>
    </xf>
    <xf numFmtId="2" fontId="5" fillId="0" borderId="0" xfId="0" applyNumberFormat="1" applyFont="1" applyBorder="1" applyAlignment="1">
      <alignment horizontal="center"/>
    </xf>
    <xf numFmtId="9" fontId="5" fillId="0" borderId="0" xfId="0" applyNumberFormat="1" applyFont="1" applyBorder="1" applyAlignment="1">
      <alignment horizontal="center"/>
    </xf>
    <xf numFmtId="9" fontId="8" fillId="34" borderId="13" xfId="0" applyNumberFormat="1" applyFont="1" applyFill="1" applyBorder="1" applyAlignment="1">
      <alignment vertical="center" wrapText="1"/>
    </xf>
    <xf numFmtId="0" fontId="3" fillId="0" borderId="14" xfId="0" applyFont="1" applyFill="1" applyBorder="1" applyAlignment="1">
      <alignment horizontal="right" wrapText="1"/>
    </xf>
    <xf numFmtId="0" fontId="8" fillId="0" borderId="15" xfId="0" applyFont="1" applyFill="1" applyBorder="1" applyAlignment="1">
      <alignment horizontal="right"/>
    </xf>
    <xf numFmtId="0" fontId="8" fillId="0" borderId="16" xfId="0" applyFont="1" applyFill="1" applyBorder="1" applyAlignment="1">
      <alignment/>
    </xf>
    <xf numFmtId="0" fontId="19" fillId="0" borderId="14" xfId="0" applyFont="1" applyFill="1" applyBorder="1" applyAlignment="1">
      <alignment horizontal="right" vertical="top" wrapText="1"/>
    </xf>
    <xf numFmtId="0" fontId="19" fillId="0" borderId="14" xfId="0" applyFont="1" applyFill="1" applyBorder="1" applyAlignment="1">
      <alignment horizontal="right" wrapText="1"/>
    </xf>
    <xf numFmtId="0" fontId="17" fillId="0" borderId="14" xfId="0" applyFont="1" applyBorder="1" applyAlignment="1">
      <alignment horizontal="right"/>
    </xf>
    <xf numFmtId="0" fontId="18" fillId="0" borderId="0" xfId="0" applyFont="1" applyAlignment="1">
      <alignment/>
    </xf>
    <xf numFmtId="0" fontId="8" fillId="35" borderId="12" xfId="0" applyFont="1" applyFill="1" applyBorder="1" applyAlignment="1">
      <alignment horizontal="center" vertical="center" wrapText="1"/>
    </xf>
    <xf numFmtId="0" fontId="0" fillId="0" borderId="12" xfId="0" applyFill="1" applyBorder="1" applyAlignment="1">
      <alignment vertical="center" wrapText="1"/>
    </xf>
    <xf numFmtId="0" fontId="0" fillId="0" borderId="12" xfId="0" applyFont="1" applyFill="1" applyBorder="1" applyAlignment="1">
      <alignment vertical="center" wrapText="1"/>
    </xf>
    <xf numFmtId="0" fontId="0" fillId="0" borderId="12" xfId="0" applyBorder="1" applyAlignment="1">
      <alignment vertical="center" wrapText="1"/>
    </xf>
    <xf numFmtId="0" fontId="0" fillId="36" borderId="12" xfId="0" applyFill="1" applyBorder="1" applyAlignment="1">
      <alignment vertical="center" wrapText="1"/>
    </xf>
    <xf numFmtId="0" fontId="0" fillId="0" borderId="12" xfId="0" applyNumberFormat="1" applyFill="1" applyBorder="1" applyAlignment="1">
      <alignment vertical="center" wrapText="1"/>
    </xf>
    <xf numFmtId="0" fontId="0" fillId="0" borderId="12" xfId="0" applyFont="1" applyFill="1" applyBorder="1" applyAlignment="1">
      <alignment wrapText="1"/>
    </xf>
    <xf numFmtId="0" fontId="0" fillId="0" borderId="12" xfId="0" applyNumberFormat="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wrapText="1"/>
    </xf>
    <xf numFmtId="0" fontId="0" fillId="0" borderId="0" xfId="0" applyFont="1" applyFill="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wrapText="1"/>
    </xf>
    <xf numFmtId="2" fontId="17" fillId="34" borderId="17" xfId="0" applyNumberFormat="1" applyFont="1" applyFill="1" applyBorder="1" applyAlignment="1">
      <alignment wrapText="1"/>
    </xf>
    <xf numFmtId="0" fontId="5" fillId="0" borderId="0" xfId="0" applyFont="1" applyAlignment="1">
      <alignment wrapText="1"/>
    </xf>
    <xf numFmtId="0" fontId="1" fillId="0" borderId="0" xfId="0"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1" fillId="0" borderId="21" xfId="0" applyFont="1" applyBorder="1" applyAlignment="1">
      <alignment horizontal="left" wrapText="1" indent="2"/>
    </xf>
    <xf numFmtId="0" fontId="0" fillId="0" borderId="12" xfId="0" applyFont="1" applyBorder="1" applyAlignment="1">
      <alignment horizontal="left" vertical="center" wrapText="1"/>
    </xf>
    <xf numFmtId="0" fontId="0" fillId="0" borderId="12" xfId="57" applyFont="1" applyFill="1" applyBorder="1" applyAlignment="1">
      <alignment horizontal="left" vertical="center" wrapText="1"/>
      <protection/>
    </xf>
    <xf numFmtId="0" fontId="0" fillId="0" borderId="12" xfId="57" applyNumberFormat="1" applyFont="1" applyFill="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19" fillId="0" borderId="12" xfId="0" applyFont="1" applyFill="1" applyBorder="1" applyAlignment="1" applyProtection="1">
      <alignment horizontal="right" vertical="top" wrapText="1"/>
      <protection/>
    </xf>
    <xf numFmtId="0" fontId="17" fillId="0" borderId="12" xfId="0" applyFont="1" applyFill="1" applyBorder="1" applyAlignment="1" applyProtection="1">
      <alignment horizontal="right" vertical="top" wrapText="1"/>
      <protection/>
    </xf>
    <xf numFmtId="0" fontId="19" fillId="0" borderId="12" xfId="0" applyFont="1" applyFill="1" applyBorder="1" applyAlignment="1" applyProtection="1">
      <alignment horizontal="right" wrapText="1"/>
      <protection/>
    </xf>
    <xf numFmtId="0" fontId="17" fillId="0" borderId="12" xfId="0" applyFont="1" applyFill="1" applyBorder="1" applyAlignment="1" applyProtection="1">
      <alignment horizontal="right"/>
      <protection/>
    </xf>
    <xf numFmtId="0" fontId="26" fillId="0" borderId="0" xfId="0" applyFont="1" applyBorder="1" applyAlignment="1" applyProtection="1">
      <alignment/>
      <protection/>
    </xf>
    <xf numFmtId="0" fontId="1" fillId="0" borderId="18" xfId="0" applyFont="1" applyBorder="1" applyAlignment="1" applyProtection="1">
      <alignment/>
      <protection/>
    </xf>
    <xf numFmtId="0" fontId="0" fillId="0" borderId="24" xfId="0" applyFont="1" applyBorder="1" applyAlignment="1" applyProtection="1">
      <alignment/>
      <protection locked="0"/>
    </xf>
    <xf numFmtId="0" fontId="0" fillId="0" borderId="17" xfId="0" applyFont="1" applyBorder="1" applyAlignment="1" applyProtection="1">
      <alignment/>
      <protection locked="0"/>
    </xf>
    <xf numFmtId="0" fontId="8" fillId="0" borderId="25" xfId="0" applyFont="1" applyBorder="1" applyAlignment="1">
      <alignment vertical="top"/>
    </xf>
    <xf numFmtId="0" fontId="8" fillId="0" borderId="14" xfId="0" applyFont="1" applyBorder="1" applyAlignment="1">
      <alignment wrapText="1"/>
    </xf>
    <xf numFmtId="0" fontId="8" fillId="0" borderId="14" xfId="0" applyFont="1" applyBorder="1" applyAlignment="1">
      <alignment horizontal="left" wrapText="1"/>
    </xf>
    <xf numFmtId="0" fontId="8" fillId="0" borderId="26" xfId="0" applyFont="1" applyBorder="1" applyAlignment="1" applyProtection="1">
      <alignment/>
      <protection/>
    </xf>
    <xf numFmtId="0" fontId="8" fillId="0" borderId="0" xfId="0" applyFont="1" applyBorder="1" applyAlignment="1" applyProtection="1">
      <alignment/>
      <protection/>
    </xf>
    <xf numFmtId="0" fontId="8" fillId="0" borderId="27" xfId="0" applyFont="1" applyBorder="1" applyAlignment="1">
      <alignment/>
    </xf>
    <xf numFmtId="0" fontId="0" fillId="0" borderId="28" xfId="0" applyFont="1" applyBorder="1" applyAlignment="1" applyProtection="1">
      <alignment/>
      <protection locked="0"/>
    </xf>
    <xf numFmtId="0" fontId="0" fillId="0" borderId="0" xfId="0" applyFont="1" applyBorder="1" applyAlignment="1" applyProtection="1">
      <alignment/>
      <protection locked="0"/>
    </xf>
    <xf numFmtId="0" fontId="5" fillId="0" borderId="0" xfId="0" applyFont="1" applyBorder="1" applyAlignment="1" applyProtection="1">
      <alignment/>
      <protection/>
    </xf>
    <xf numFmtId="0" fontId="8" fillId="0" borderId="18" xfId="0" applyFont="1" applyFill="1" applyBorder="1" applyAlignment="1">
      <alignment vertical="top" wrapText="1"/>
    </xf>
    <xf numFmtId="0" fontId="8" fillId="0" borderId="27" xfId="0" applyFont="1" applyFill="1" applyBorder="1" applyAlignment="1">
      <alignment vertical="top" wrapText="1"/>
    </xf>
    <xf numFmtId="0" fontId="8" fillId="0" borderId="23" xfId="0" applyFont="1" applyFill="1" applyBorder="1" applyAlignment="1">
      <alignment vertical="top" wrapText="1"/>
    </xf>
    <xf numFmtId="0" fontId="8" fillId="0" borderId="29" xfId="0" applyFont="1" applyBorder="1" applyAlignment="1">
      <alignment/>
    </xf>
    <xf numFmtId="0" fontId="8" fillId="0" borderId="30" xfId="0" applyFont="1" applyBorder="1" applyAlignment="1">
      <alignment/>
    </xf>
    <xf numFmtId="0" fontId="31" fillId="0" borderId="26" xfId="0" applyFont="1" applyFill="1" applyBorder="1" applyAlignment="1">
      <alignment vertical="top" wrapText="1"/>
    </xf>
    <xf numFmtId="0" fontId="21" fillId="0" borderId="12" xfId="0" applyFont="1" applyBorder="1" applyAlignment="1">
      <alignment horizontal="left"/>
    </xf>
    <xf numFmtId="0" fontId="33" fillId="37" borderId="12" xfId="0" applyFont="1" applyFill="1" applyBorder="1" applyAlignment="1">
      <alignment horizontal="center"/>
    </xf>
    <xf numFmtId="0" fontId="21" fillId="0" borderId="12" xfId="0" applyFont="1" applyBorder="1" applyAlignment="1">
      <alignment horizontal="center"/>
    </xf>
    <xf numFmtId="0" fontId="1" fillId="0" borderId="22" xfId="0" applyFont="1" applyBorder="1" applyAlignment="1" applyProtection="1">
      <alignment/>
      <protection/>
    </xf>
    <xf numFmtId="0" fontId="5" fillId="0" borderId="31" xfId="0" applyFont="1" applyFill="1" applyBorder="1" applyAlignment="1" applyProtection="1">
      <alignment horizontal="left" vertical="top" wrapText="1"/>
      <protection locked="0"/>
    </xf>
    <xf numFmtId="0" fontId="0" fillId="0" borderId="32" xfId="0" applyBorder="1" applyAlignment="1">
      <alignment/>
    </xf>
    <xf numFmtId="0" fontId="2" fillId="0" borderId="31" xfId="0" applyFont="1" applyFill="1" applyBorder="1" applyAlignment="1" applyProtection="1">
      <alignment horizontal="left" wrapText="1"/>
      <protection locked="0"/>
    </xf>
    <xf numFmtId="0" fontId="0" fillId="0" borderId="24" xfId="0" applyBorder="1" applyAlignment="1">
      <alignment/>
    </xf>
    <xf numFmtId="0" fontId="0" fillId="0" borderId="17" xfId="0" applyBorder="1" applyAlignment="1">
      <alignment/>
    </xf>
    <xf numFmtId="0" fontId="8" fillId="0" borderId="28" xfId="0" applyFont="1" applyBorder="1" applyAlignment="1">
      <alignment horizontal="left" vertical="top" wrapText="1"/>
    </xf>
    <xf numFmtId="0" fontId="0" fillId="0" borderId="24" xfId="0" applyFont="1" applyBorder="1" applyAlignment="1">
      <alignment/>
    </xf>
    <xf numFmtId="0" fontId="0" fillId="0" borderId="32" xfId="0" applyFont="1" applyBorder="1" applyAlignment="1">
      <alignment/>
    </xf>
    <xf numFmtId="0" fontId="17" fillId="0" borderId="33" xfId="0" applyFont="1" applyBorder="1" applyAlignment="1">
      <alignment horizontal="left" wrapText="1"/>
    </xf>
    <xf numFmtId="0" fontId="18" fillId="0" borderId="34" xfId="0" applyFont="1" applyBorder="1" applyAlignment="1">
      <alignment wrapText="1"/>
    </xf>
    <xf numFmtId="0" fontId="5" fillId="0" borderId="31" xfId="0" applyFont="1" applyFill="1" applyBorder="1" applyAlignment="1" applyProtection="1">
      <alignment horizontal="left"/>
      <protection locked="0"/>
    </xf>
    <xf numFmtId="0" fontId="11" fillId="38" borderId="31" xfId="0" applyFont="1" applyFill="1" applyBorder="1" applyAlignment="1" applyProtection="1">
      <alignment horizontal="left" wrapText="1"/>
      <protection locked="0"/>
    </xf>
    <xf numFmtId="0" fontId="0" fillId="0" borderId="24" xfId="0" applyBorder="1" applyAlignment="1">
      <alignment wrapText="1"/>
    </xf>
    <xf numFmtId="0" fontId="0" fillId="0" borderId="17" xfId="0" applyBorder="1" applyAlignment="1">
      <alignment wrapText="1"/>
    </xf>
    <xf numFmtId="9" fontId="18" fillId="0" borderId="35" xfId="0" applyNumberFormat="1" applyFont="1" applyBorder="1" applyAlignment="1" applyProtection="1">
      <alignment horizontal="center" vertical="center" wrapText="1"/>
      <protection locked="0"/>
    </xf>
    <xf numFmtId="9" fontId="18" fillId="0" borderId="36" xfId="0" applyNumberFormat="1" applyFont="1" applyBorder="1" applyAlignment="1" applyProtection="1">
      <alignment horizontal="center" wrapText="1"/>
      <protection locked="0"/>
    </xf>
    <xf numFmtId="9" fontId="18" fillId="0" borderId="37" xfId="0" applyNumberFormat="1" applyFont="1" applyBorder="1" applyAlignment="1" applyProtection="1">
      <alignment horizontal="center" wrapText="1"/>
      <protection locked="0"/>
    </xf>
    <xf numFmtId="0" fontId="18" fillId="0" borderId="38"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0" fillId="0" borderId="16" xfId="0" applyFont="1" applyFill="1" applyBorder="1" applyAlignment="1" applyProtection="1">
      <alignment horizontal="left"/>
      <protection locked="0"/>
    </xf>
    <xf numFmtId="0" fontId="0" fillId="0" borderId="41" xfId="0" applyFont="1" applyBorder="1" applyAlignment="1" applyProtection="1">
      <alignment/>
      <protection locked="0"/>
    </xf>
    <xf numFmtId="0" fontId="18" fillId="0" borderId="42" xfId="0" applyFont="1" applyBorder="1" applyAlignment="1" applyProtection="1">
      <alignment horizontal="left" wrapText="1"/>
      <protection locked="0"/>
    </xf>
    <xf numFmtId="0" fontId="18" fillId="0" borderId="39" xfId="0" applyFont="1" applyBorder="1" applyAlignment="1" applyProtection="1">
      <alignment wrapText="1"/>
      <protection locked="0"/>
    </xf>
    <xf numFmtId="0" fontId="18" fillId="0" borderId="13" xfId="0" applyFont="1" applyBorder="1" applyAlignment="1" applyProtection="1">
      <alignment wrapText="1"/>
      <protection locked="0"/>
    </xf>
    <xf numFmtId="0" fontId="18" fillId="0" borderId="43" xfId="0" applyFont="1" applyBorder="1" applyAlignment="1" applyProtection="1">
      <alignment wrapText="1"/>
      <protection locked="0"/>
    </xf>
    <xf numFmtId="0" fontId="18" fillId="0" borderId="20" xfId="0" applyFont="1" applyBorder="1" applyAlignment="1" applyProtection="1">
      <alignment wrapText="1"/>
      <protection locked="0"/>
    </xf>
    <xf numFmtId="0" fontId="18" fillId="0" borderId="40" xfId="0" applyFont="1" applyBorder="1" applyAlignment="1" applyProtection="1">
      <alignment wrapText="1"/>
      <protection locked="0"/>
    </xf>
    <xf numFmtId="0" fontId="7" fillId="39" borderId="28" xfId="0" applyFont="1" applyFill="1" applyBorder="1" applyAlignment="1">
      <alignment wrapText="1"/>
    </xf>
    <xf numFmtId="0" fontId="8" fillId="34" borderId="28" xfId="0" applyFont="1" applyFill="1" applyBorder="1" applyAlignment="1">
      <alignment horizontal="left" wrapText="1"/>
    </xf>
    <xf numFmtId="0" fontId="0" fillId="0" borderId="32" xfId="0" applyBorder="1" applyAlignment="1">
      <alignment wrapText="1"/>
    </xf>
    <xf numFmtId="0" fontId="20" fillId="33" borderId="28" xfId="0" applyFont="1" applyFill="1" applyBorder="1" applyAlignment="1">
      <alignment horizontal="left" wrapText="1"/>
    </xf>
    <xf numFmtId="0" fontId="21" fillId="0" borderId="24" xfId="0" applyFont="1" applyBorder="1" applyAlignment="1">
      <alignment wrapText="1"/>
    </xf>
    <xf numFmtId="0" fontId="21" fillId="0" borderId="17" xfId="0" applyFont="1" applyBorder="1" applyAlignment="1">
      <alignment wrapText="1"/>
    </xf>
    <xf numFmtId="0" fontId="18" fillId="0" borderId="39"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43" xfId="0" applyFont="1" applyBorder="1" applyAlignment="1" applyProtection="1">
      <alignment horizontal="left" wrapText="1"/>
      <protection locked="0"/>
    </xf>
    <xf numFmtId="0" fontId="18" fillId="0" borderId="20" xfId="0" applyFont="1" applyBorder="1" applyAlignment="1" applyProtection="1">
      <alignment horizontal="left" wrapText="1"/>
      <protection locked="0"/>
    </xf>
    <xf numFmtId="0" fontId="18" fillId="0" borderId="40" xfId="0" applyFont="1" applyBorder="1" applyAlignment="1" applyProtection="1">
      <alignment horizontal="left" wrapText="1"/>
      <protection locked="0"/>
    </xf>
    <xf numFmtId="0" fontId="18" fillId="0" borderId="28" xfId="0" applyFont="1" applyBorder="1" applyAlignment="1">
      <alignment wrapText="1"/>
    </xf>
    <xf numFmtId="0" fontId="18" fillId="0" borderId="24" xfId="0" applyFont="1" applyBorder="1" applyAlignment="1">
      <alignment wrapText="1"/>
    </xf>
    <xf numFmtId="0" fontId="18" fillId="0" borderId="17" xfId="0" applyFont="1" applyBorder="1" applyAlignment="1">
      <alignment wrapText="1"/>
    </xf>
    <xf numFmtId="0" fontId="18" fillId="0" borderId="44" xfId="0" applyFont="1" applyBorder="1" applyAlignment="1" applyProtection="1">
      <alignment wrapText="1"/>
      <protection locked="0"/>
    </xf>
    <xf numFmtId="0" fontId="18" fillId="0" borderId="22" xfId="0" applyFont="1" applyBorder="1" applyAlignment="1" applyProtection="1">
      <alignment wrapText="1"/>
      <protection locked="0"/>
    </xf>
    <xf numFmtId="0" fontId="18" fillId="0" borderId="23" xfId="0" applyFont="1" applyBorder="1" applyAlignment="1" applyProtection="1">
      <alignment wrapText="1"/>
      <protection locked="0"/>
    </xf>
    <xf numFmtId="0" fontId="8" fillId="0" borderId="31" xfId="0" applyFont="1" applyBorder="1" applyAlignment="1">
      <alignment horizontal="left" vertical="top" wrapText="1"/>
    </xf>
    <xf numFmtId="0" fontId="8" fillId="0" borderId="24" xfId="0" applyFont="1" applyBorder="1" applyAlignment="1">
      <alignment horizontal="left" vertical="top" wrapText="1"/>
    </xf>
    <xf numFmtId="0" fontId="8" fillId="0" borderId="32" xfId="0" applyFont="1" applyBorder="1" applyAlignment="1">
      <alignment horizontal="left" vertical="top" wrapText="1"/>
    </xf>
    <xf numFmtId="0" fontId="18" fillId="0" borderId="45" xfId="0" applyFont="1" applyBorder="1" applyAlignment="1" applyProtection="1">
      <alignment horizontal="left" vertical="top" wrapText="1"/>
      <protection locked="0"/>
    </xf>
    <xf numFmtId="0" fontId="18" fillId="0" borderId="46" xfId="0" applyFont="1" applyBorder="1" applyAlignment="1" applyProtection="1">
      <alignment horizontal="left" vertical="top" wrapText="1"/>
      <protection locked="0"/>
    </xf>
    <xf numFmtId="0" fontId="18" fillId="0" borderId="47" xfId="0" applyFont="1" applyBorder="1" applyAlignment="1" applyProtection="1">
      <alignment horizontal="left" vertical="top" wrapText="1"/>
      <protection locked="0"/>
    </xf>
    <xf numFmtId="0" fontId="9" fillId="40" borderId="28" xfId="0" applyFont="1" applyFill="1" applyBorder="1" applyAlignment="1" applyProtection="1">
      <alignment vertical="center" wrapText="1"/>
      <protection locked="0"/>
    </xf>
    <xf numFmtId="0" fontId="0" fillId="0" borderId="48" xfId="0" applyFont="1" applyFill="1" applyBorder="1" applyAlignment="1" applyProtection="1">
      <alignment horizontal="left"/>
      <protection locked="0"/>
    </xf>
    <xf numFmtId="0" fontId="0" fillId="0" borderId="49" xfId="0" applyFont="1" applyFill="1" applyBorder="1" applyAlignment="1" applyProtection="1">
      <alignment horizontal="left"/>
      <protection locked="0"/>
    </xf>
    <xf numFmtId="0" fontId="18" fillId="0" borderId="42" xfId="0" applyFont="1" applyBorder="1" applyAlignment="1" applyProtection="1">
      <alignment horizontal="left" vertical="top" wrapText="1"/>
      <protection locked="0"/>
    </xf>
    <xf numFmtId="0" fontId="18" fillId="0" borderId="50" xfId="0" applyFont="1" applyBorder="1" applyAlignment="1" applyProtection="1">
      <alignment horizontal="left" vertical="top" wrapText="1"/>
      <protection locked="0"/>
    </xf>
    <xf numFmtId="0" fontId="18" fillId="0" borderId="43" xfId="0" applyFont="1" applyBorder="1" applyAlignment="1" applyProtection="1">
      <alignment horizontal="left" vertical="top" wrapText="1"/>
      <protection locked="0"/>
    </xf>
    <xf numFmtId="0" fontId="20" fillId="33" borderId="29" xfId="0" applyFont="1" applyFill="1" applyBorder="1" applyAlignment="1">
      <alignment horizontal="left"/>
    </xf>
    <xf numFmtId="0" fontId="21" fillId="0" borderId="51" xfId="0" applyFont="1" applyBorder="1" applyAlignment="1">
      <alignment/>
    </xf>
    <xf numFmtId="0" fontId="21" fillId="0" borderId="30" xfId="0" applyFont="1" applyBorder="1" applyAlignment="1">
      <alignment/>
    </xf>
    <xf numFmtId="0" fontId="2" fillId="0" borderId="31" xfId="0" applyFont="1" applyFill="1" applyBorder="1" applyAlignment="1" applyProtection="1">
      <alignment horizontal="left" vertical="top" wrapText="1"/>
      <protection locked="0"/>
    </xf>
    <xf numFmtId="0" fontId="20" fillId="33" borderId="28" xfId="0" applyFont="1" applyFill="1" applyBorder="1" applyAlignment="1">
      <alignment wrapText="1"/>
    </xf>
    <xf numFmtId="0" fontId="21" fillId="0" borderId="24" xfId="0" applyFont="1" applyBorder="1" applyAlignment="1">
      <alignment/>
    </xf>
    <xf numFmtId="0" fontId="21" fillId="0" borderId="17" xfId="0" applyFont="1" applyBorder="1" applyAlignment="1">
      <alignment/>
    </xf>
    <xf numFmtId="0" fontId="8" fillId="34" borderId="31" xfId="0" applyFont="1" applyFill="1" applyBorder="1" applyAlignment="1">
      <alignment horizontal="left" wrapText="1"/>
    </xf>
    <xf numFmtId="0" fontId="8" fillId="34" borderId="24" xfId="0" applyFont="1" applyFill="1" applyBorder="1" applyAlignment="1">
      <alignment horizontal="left" wrapText="1"/>
    </xf>
    <xf numFmtId="0" fontId="0" fillId="0" borderId="28" xfId="0" applyFont="1" applyFill="1" applyBorder="1" applyAlignment="1">
      <alignment wrapText="1"/>
    </xf>
    <xf numFmtId="0" fontId="0" fillId="0" borderId="24" xfId="0" applyFill="1" applyBorder="1" applyAlignment="1">
      <alignment wrapText="1"/>
    </xf>
    <xf numFmtId="0" fontId="0" fillId="0" borderId="17" xfId="0" applyFill="1" applyBorder="1" applyAlignment="1">
      <alignment wrapText="1"/>
    </xf>
    <xf numFmtId="0" fontId="69" fillId="0" borderId="26" xfId="0" applyFont="1" applyFill="1" applyBorder="1" applyAlignment="1">
      <alignment wrapText="1"/>
    </xf>
    <xf numFmtId="0" fontId="69" fillId="0" borderId="0" xfId="0" applyFont="1" applyBorder="1" applyAlignment="1">
      <alignment/>
    </xf>
    <xf numFmtId="0" fontId="69" fillId="0" borderId="18" xfId="0" applyFont="1" applyBorder="1" applyAlignment="1">
      <alignment/>
    </xf>
    <xf numFmtId="0" fontId="0" fillId="0" borderId="28" xfId="0" applyFont="1" applyFill="1" applyBorder="1" applyAlignment="1">
      <alignment vertical="center" wrapText="1"/>
    </xf>
    <xf numFmtId="0" fontId="0" fillId="0" borderId="24" xfId="0" applyFill="1" applyBorder="1" applyAlignment="1">
      <alignment/>
    </xf>
    <xf numFmtId="0" fontId="0" fillId="0" borderId="17" xfId="0" applyFill="1" applyBorder="1" applyAlignment="1">
      <alignment/>
    </xf>
    <xf numFmtId="0" fontId="9" fillId="40" borderId="52" xfId="0" applyFont="1" applyFill="1" applyBorder="1" applyAlignment="1" applyProtection="1">
      <alignment vertical="center" wrapText="1"/>
      <protection locked="0"/>
    </xf>
    <xf numFmtId="0" fontId="0" fillId="0" borderId="48" xfId="0" applyBorder="1" applyAlignment="1" applyProtection="1">
      <alignment/>
      <protection locked="0"/>
    </xf>
    <xf numFmtId="0" fontId="0" fillId="0" borderId="41" xfId="0" applyBorder="1" applyAlignment="1" applyProtection="1">
      <alignment/>
      <protection locked="0"/>
    </xf>
    <xf numFmtId="0" fontId="20" fillId="33" borderId="28" xfId="0" applyFont="1" applyFill="1" applyBorder="1" applyAlignment="1">
      <alignment horizontal="left" vertical="top" wrapText="1"/>
    </xf>
    <xf numFmtId="0" fontId="0" fillId="0" borderId="48" xfId="0" applyBorder="1" applyAlignment="1">
      <alignment wrapText="1"/>
    </xf>
    <xf numFmtId="0" fontId="0" fillId="0" borderId="41" xfId="0" applyBorder="1" applyAlignment="1">
      <alignment wrapText="1"/>
    </xf>
    <xf numFmtId="0" fontId="18" fillId="0" borderId="38" xfId="0" applyFont="1" applyFill="1" applyBorder="1" applyAlignment="1" applyProtection="1">
      <alignment horizontal="left" vertical="top" wrapText="1"/>
      <protection locked="0"/>
    </xf>
    <xf numFmtId="0" fontId="18" fillId="0" borderId="39"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9" xfId="0" applyFont="1" applyFill="1" applyBorder="1" applyAlignment="1" applyProtection="1">
      <alignment horizontal="left" vertical="top" wrapText="1"/>
      <protection locked="0"/>
    </xf>
    <xf numFmtId="0" fontId="18" fillId="0" borderId="20" xfId="0" applyFont="1" applyFill="1" applyBorder="1" applyAlignment="1" applyProtection="1">
      <alignment horizontal="left" vertical="top" wrapText="1"/>
      <protection locked="0"/>
    </xf>
    <xf numFmtId="0" fontId="18" fillId="0" borderId="40" xfId="0" applyFont="1" applyFill="1" applyBorder="1" applyAlignment="1" applyProtection="1">
      <alignment horizontal="left" vertical="top" wrapText="1"/>
      <protection locked="0"/>
    </xf>
    <xf numFmtId="0" fontId="16" fillId="0" borderId="53" xfId="0" applyFont="1" applyBorder="1" applyAlignment="1">
      <alignment horizontal="center"/>
    </xf>
    <xf numFmtId="0" fontId="0" fillId="0" borderId="54" xfId="0" applyBorder="1" applyAlignment="1">
      <alignment/>
    </xf>
    <xf numFmtId="0" fontId="0" fillId="0" borderId="55" xfId="0" applyBorder="1" applyAlignment="1">
      <alignment/>
    </xf>
    <xf numFmtId="0" fontId="20" fillId="33" borderId="19" xfId="0" applyFont="1" applyFill="1" applyBorder="1" applyAlignment="1">
      <alignment horizontal="left" wrapText="1"/>
    </xf>
    <xf numFmtId="0" fontId="21" fillId="0" borderId="20" xfId="0" applyFont="1" applyBorder="1" applyAlignment="1">
      <alignment/>
    </xf>
    <xf numFmtId="0" fontId="21" fillId="0" borderId="40" xfId="0" applyFont="1" applyBorder="1" applyAlignment="1">
      <alignment/>
    </xf>
    <xf numFmtId="0" fontId="8" fillId="0" borderId="53" xfId="0" applyFont="1" applyBorder="1" applyAlignment="1">
      <alignment horizontal="right" vertical="center" wrapText="1"/>
    </xf>
    <xf numFmtId="0" fontId="0" fillId="0" borderId="27" xfId="0" applyFont="1"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6" xfId="0" applyFont="1" applyBorder="1" applyAlignment="1">
      <alignment horizontal="left" wrapText="1"/>
    </xf>
    <xf numFmtId="0" fontId="0" fillId="0" borderId="0" xfId="0" applyBorder="1" applyAlignment="1">
      <alignment horizontal="left"/>
    </xf>
    <xf numFmtId="0" fontId="0" fillId="0" borderId="18" xfId="0" applyBorder="1" applyAlignment="1">
      <alignment horizontal="left"/>
    </xf>
    <xf numFmtId="0" fontId="7" fillId="33" borderId="26" xfId="0" applyFont="1" applyFill="1" applyBorder="1" applyAlignment="1">
      <alignment horizontal="left"/>
    </xf>
    <xf numFmtId="0" fontId="7" fillId="33" borderId="0" xfId="0" applyFont="1" applyFill="1" applyBorder="1" applyAlignment="1">
      <alignment horizontal="left"/>
    </xf>
    <xf numFmtId="0" fontId="7" fillId="33" borderId="18" xfId="0" applyFont="1" applyFill="1" applyBorder="1" applyAlignment="1">
      <alignment horizontal="left"/>
    </xf>
    <xf numFmtId="0" fontId="0" fillId="0" borderId="26" xfId="0" applyFont="1" applyBorder="1" applyAlignment="1">
      <alignment horizontal="left" vertical="top" wrapText="1"/>
    </xf>
    <xf numFmtId="0" fontId="0" fillId="0" borderId="0" xfId="0" applyBorder="1" applyAlignment="1">
      <alignment vertical="top"/>
    </xf>
    <xf numFmtId="0" fontId="0" fillId="0" borderId="18" xfId="0" applyBorder="1" applyAlignment="1">
      <alignment vertical="top"/>
    </xf>
    <xf numFmtId="0" fontId="0" fillId="0" borderId="27" xfId="0" applyBorder="1" applyAlignment="1">
      <alignment horizontal="left" wrapText="1"/>
    </xf>
    <xf numFmtId="0" fontId="3" fillId="0" borderId="26" xfId="0" applyFont="1" applyBorder="1" applyAlignment="1">
      <alignment horizontal="left" vertical="top" wrapText="1" indent="2"/>
    </xf>
    <xf numFmtId="0" fontId="3" fillId="0" borderId="0" xfId="0" applyFont="1" applyBorder="1" applyAlignment="1">
      <alignment horizontal="left" vertical="top" wrapText="1" indent="2"/>
    </xf>
    <xf numFmtId="0" fontId="3" fillId="0" borderId="18" xfId="0" applyFont="1" applyBorder="1" applyAlignment="1">
      <alignment horizontal="left" vertical="top" wrapText="1" indent="2"/>
    </xf>
    <xf numFmtId="0" fontId="8" fillId="0" borderId="0" xfId="0" applyFont="1" applyBorder="1" applyAlignment="1">
      <alignment horizontal="left"/>
    </xf>
    <xf numFmtId="0" fontId="8" fillId="0" borderId="18" xfId="0" applyFont="1" applyBorder="1" applyAlignment="1">
      <alignment horizontal="left"/>
    </xf>
    <xf numFmtId="0" fontId="3" fillId="0" borderId="27" xfId="0" applyFont="1" applyBorder="1" applyAlignment="1">
      <alignment horizontal="left" vertical="top" wrapText="1" indent="2"/>
    </xf>
    <xf numFmtId="0" fontId="8" fillId="0" borderId="22" xfId="0" applyFont="1" applyBorder="1" applyAlignment="1">
      <alignment/>
    </xf>
    <xf numFmtId="0" fontId="8" fillId="0" borderId="23" xfId="0" applyFont="1" applyBorder="1" applyAlignment="1">
      <alignment/>
    </xf>
    <xf numFmtId="0" fontId="9" fillId="0" borderId="56" xfId="0" applyFont="1" applyFill="1" applyBorder="1" applyAlignment="1">
      <alignment horizontal="center"/>
    </xf>
    <xf numFmtId="0" fontId="9" fillId="0" borderId="57" xfId="0" applyFont="1" applyFill="1" applyBorder="1" applyAlignment="1">
      <alignment horizontal="center"/>
    </xf>
    <xf numFmtId="0" fontId="9" fillId="0" borderId="58" xfId="0" applyFont="1" applyFill="1" applyBorder="1" applyAlignment="1">
      <alignment horizontal="center"/>
    </xf>
    <xf numFmtId="0" fontId="7" fillId="33" borderId="29" xfId="0" applyFont="1" applyFill="1" applyBorder="1" applyAlignment="1">
      <alignment horizontal="left"/>
    </xf>
    <xf numFmtId="0" fontId="7" fillId="33" borderId="51" xfId="0" applyFont="1" applyFill="1" applyBorder="1" applyAlignment="1">
      <alignment horizontal="left"/>
    </xf>
    <xf numFmtId="0" fontId="7" fillId="33" borderId="30" xfId="0" applyFont="1" applyFill="1" applyBorder="1" applyAlignment="1">
      <alignment horizontal="left"/>
    </xf>
    <xf numFmtId="0" fontId="0" fillId="0" borderId="26" xfId="0" applyFont="1" applyBorder="1" applyAlignment="1" applyProtection="1">
      <alignment vertical="top" wrapText="1"/>
      <protection/>
    </xf>
    <xf numFmtId="0" fontId="0" fillId="0" borderId="0" xfId="0" applyBorder="1" applyAlignment="1">
      <alignment vertical="top" wrapText="1"/>
    </xf>
    <xf numFmtId="0" fontId="0" fillId="0" borderId="18" xfId="0" applyBorder="1" applyAlignment="1">
      <alignment vertical="top" wrapText="1"/>
    </xf>
    <xf numFmtId="0" fontId="7" fillId="33" borderId="26" xfId="0" applyFont="1" applyFill="1" applyBorder="1" applyAlignment="1">
      <alignment horizontal="left" wrapText="1"/>
    </xf>
    <xf numFmtId="0" fontId="7" fillId="33" borderId="0" xfId="0" applyFont="1" applyFill="1" applyBorder="1" applyAlignment="1">
      <alignment horizontal="left" wrapText="1"/>
    </xf>
    <xf numFmtId="0" fontId="7" fillId="33" borderId="18" xfId="0" applyFont="1" applyFill="1" applyBorder="1" applyAlignment="1">
      <alignment horizontal="left" wrapText="1"/>
    </xf>
    <xf numFmtId="0" fontId="4" fillId="0" borderId="26" xfId="0" applyFont="1" applyBorder="1" applyAlignment="1">
      <alignment vertical="top" wrapText="1"/>
    </xf>
    <xf numFmtId="0" fontId="4" fillId="0" borderId="0" xfId="0" applyFont="1" applyBorder="1" applyAlignment="1">
      <alignment vertical="top" wrapText="1"/>
    </xf>
    <xf numFmtId="0" fontId="4" fillId="0" borderId="18" xfId="0" applyFont="1" applyBorder="1" applyAlignment="1">
      <alignment vertical="top" wrapText="1"/>
    </xf>
    <xf numFmtId="0" fontId="0" fillId="0" borderId="42" xfId="0" applyFont="1" applyBorder="1" applyAlignment="1">
      <alignment horizontal="left" wrapText="1"/>
    </xf>
    <xf numFmtId="0" fontId="0" fillId="0" borderId="39" xfId="0" applyBorder="1" applyAlignment="1">
      <alignment horizontal="left" wrapText="1"/>
    </xf>
    <xf numFmtId="0" fontId="0" fillId="0" borderId="45" xfId="0" applyBorder="1" applyAlignment="1">
      <alignment horizontal="left" wrapText="1"/>
    </xf>
    <xf numFmtId="0" fontId="0" fillId="0" borderId="43" xfId="0" applyBorder="1" applyAlignment="1">
      <alignment horizontal="left" wrapText="1"/>
    </xf>
    <xf numFmtId="0" fontId="0" fillId="0" borderId="20" xfId="0" applyBorder="1" applyAlignment="1">
      <alignment horizontal="left" wrapText="1"/>
    </xf>
    <xf numFmtId="0" fontId="0" fillId="0" borderId="47" xfId="0" applyBorder="1" applyAlignment="1">
      <alignment horizontal="left" wrapText="1"/>
    </xf>
    <xf numFmtId="0" fontId="23" fillId="0" borderId="2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8" fillId="0" borderId="14" xfId="0" applyFont="1" applyFill="1" applyBorder="1" applyAlignment="1">
      <alignment horizontal="left" wrapText="1"/>
    </xf>
    <xf numFmtId="0" fontId="8" fillId="0" borderId="25" xfId="0" applyFont="1" applyFill="1" applyBorder="1" applyAlignment="1">
      <alignment horizontal="left" wrapText="1"/>
    </xf>
    <xf numFmtId="0" fontId="8" fillId="0" borderId="38"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40" xfId="0" applyFont="1" applyFill="1" applyBorder="1" applyAlignment="1">
      <alignment horizontal="center" vertical="top" wrapText="1"/>
    </xf>
    <xf numFmtId="0" fontId="10" fillId="41" borderId="14" xfId="0" applyFont="1" applyFill="1" applyBorder="1" applyAlignment="1">
      <alignment horizontal="left"/>
    </xf>
    <xf numFmtId="0" fontId="10" fillId="41" borderId="25" xfId="0" applyFont="1" applyFill="1" applyBorder="1" applyAlignment="1">
      <alignment horizontal="left"/>
    </xf>
    <xf numFmtId="0" fontId="8" fillId="0" borderId="28" xfId="0" applyFont="1" applyFill="1" applyBorder="1" applyAlignment="1">
      <alignment horizontal="left" wrapText="1"/>
    </xf>
    <xf numFmtId="0" fontId="8" fillId="0" borderId="17" xfId="0" applyFont="1" applyFill="1" applyBorder="1" applyAlignment="1">
      <alignment horizontal="left" wrapText="1"/>
    </xf>
    <xf numFmtId="0" fontId="7" fillId="41" borderId="14" xfId="0" applyFont="1" applyFill="1" applyBorder="1" applyAlignment="1">
      <alignment horizontal="left"/>
    </xf>
    <xf numFmtId="0" fontId="7" fillId="41" borderId="25" xfId="0" applyFont="1" applyFill="1" applyBorder="1" applyAlignment="1">
      <alignment horizontal="left"/>
    </xf>
    <xf numFmtId="0" fontId="0" fillId="0" borderId="14" xfId="0" applyFont="1" applyFill="1" applyBorder="1" applyAlignment="1">
      <alignment horizontal="left" wrapText="1"/>
    </xf>
    <xf numFmtId="0" fontId="0" fillId="0" borderId="25" xfId="0" applyFill="1" applyBorder="1" applyAlignment="1">
      <alignment horizontal="left" wrapText="1"/>
    </xf>
    <xf numFmtId="0" fontId="0" fillId="0" borderId="38" xfId="0" applyFill="1" applyBorder="1" applyAlignment="1">
      <alignment vertical="top" wrapText="1"/>
    </xf>
    <xf numFmtId="0" fontId="0" fillId="0" borderId="13" xfId="0" applyFill="1" applyBorder="1" applyAlignment="1">
      <alignment vertical="top" wrapText="1"/>
    </xf>
    <xf numFmtId="0" fontId="0" fillId="0" borderId="26"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40" xfId="0" applyFill="1" applyBorder="1" applyAlignment="1">
      <alignment vertical="top" wrapText="1"/>
    </xf>
    <xf numFmtId="0" fontId="8" fillId="0" borderId="38" xfId="0" applyFont="1" applyFill="1" applyBorder="1" applyAlignment="1">
      <alignment vertical="top" wrapText="1"/>
    </xf>
    <xf numFmtId="0" fontId="8" fillId="0" borderId="13" xfId="0" applyFont="1" applyFill="1" applyBorder="1" applyAlignment="1">
      <alignment vertical="top" wrapText="1"/>
    </xf>
    <xf numFmtId="0" fontId="8" fillId="0" borderId="26" xfId="0" applyFont="1" applyFill="1" applyBorder="1" applyAlignment="1">
      <alignment vertical="top" wrapText="1"/>
    </xf>
    <xf numFmtId="0" fontId="8" fillId="0" borderId="18" xfId="0" applyFont="1" applyFill="1" applyBorder="1" applyAlignment="1">
      <alignment vertical="top" wrapText="1"/>
    </xf>
    <xf numFmtId="0" fontId="8" fillId="0" borderId="19" xfId="0" applyFont="1" applyFill="1" applyBorder="1" applyAlignment="1">
      <alignment vertical="top" wrapText="1"/>
    </xf>
    <xf numFmtId="0" fontId="8" fillId="0" borderId="40" xfId="0" applyFont="1" applyFill="1" applyBorder="1" applyAlignment="1">
      <alignment vertical="top" wrapText="1"/>
    </xf>
    <xf numFmtId="0" fontId="15" fillId="0" borderId="52" xfId="0" applyFont="1" applyFill="1" applyBorder="1" applyAlignment="1">
      <alignment horizontal="center"/>
    </xf>
    <xf numFmtId="0" fontId="15" fillId="0" borderId="41" xfId="0" applyFont="1" applyFill="1" applyBorder="1" applyAlignment="1">
      <alignment horizontal="center"/>
    </xf>
    <xf numFmtId="0" fontId="0" fillId="0" borderId="12" xfId="0" applyBorder="1" applyAlignment="1">
      <alignment horizontal="left"/>
    </xf>
    <xf numFmtId="0" fontId="21" fillId="0" borderId="12" xfId="0" applyFont="1" applyBorder="1" applyAlignment="1">
      <alignment horizontal="left"/>
    </xf>
    <xf numFmtId="0" fontId="32" fillId="37" borderId="12" xfId="0" applyFont="1" applyFill="1" applyBorder="1" applyAlignment="1">
      <alignment horizontal="center"/>
    </xf>
    <xf numFmtId="0" fontId="21" fillId="0" borderId="12" xfId="0" applyFont="1" applyBorder="1" applyAlignment="1" applyProtection="1">
      <alignment horizontal="left" vertical="top" wrapText="1"/>
      <protection locked="0"/>
    </xf>
    <xf numFmtId="0" fontId="32" fillId="0" borderId="12" xfId="0" applyFont="1" applyFill="1" applyBorder="1" applyAlignment="1">
      <alignment horizontal="left"/>
    </xf>
    <xf numFmtId="0" fontId="32" fillId="37" borderId="12" xfId="0" applyFont="1" applyFill="1" applyBorder="1" applyAlignment="1">
      <alignment horizontal="left"/>
    </xf>
    <xf numFmtId="0" fontId="32" fillId="37" borderId="12" xfId="0" applyFont="1" applyFill="1" applyBorder="1" applyAlignment="1">
      <alignment horizontal="center" wrapText="1"/>
    </xf>
    <xf numFmtId="0" fontId="21" fillId="37" borderId="12" xfId="0" applyFont="1" applyFill="1" applyBorder="1" applyAlignment="1">
      <alignment horizontal="center"/>
    </xf>
    <xf numFmtId="0" fontId="33" fillId="37" borderId="12" xfId="0" applyFont="1" applyFill="1" applyBorder="1" applyAlignment="1">
      <alignment horizontal="center"/>
    </xf>
    <xf numFmtId="0" fontId="70" fillId="42" borderId="12" xfId="0" applyFont="1" applyFill="1" applyBorder="1" applyAlignment="1">
      <alignment horizontal="left"/>
    </xf>
    <xf numFmtId="0" fontId="32" fillId="0" borderId="12" xfId="0" applyFont="1" applyFill="1" applyBorder="1" applyAlignment="1">
      <alignment/>
    </xf>
    <xf numFmtId="0" fontId="9" fillId="0" borderId="29" xfId="0" applyFont="1" applyBorder="1" applyAlignment="1">
      <alignment horizontal="center"/>
    </xf>
    <xf numFmtId="0" fontId="9" fillId="0" borderId="51" xfId="0" applyFont="1" applyBorder="1" applyAlignment="1">
      <alignment horizontal="center"/>
    </xf>
    <xf numFmtId="0" fontId="9" fillId="0" borderId="30" xfId="0" applyFont="1" applyBorder="1" applyAlignment="1">
      <alignment horizontal="center"/>
    </xf>
    <xf numFmtId="0" fontId="10" fillId="33" borderId="26" xfId="0" applyFont="1" applyFill="1" applyBorder="1" applyAlignment="1">
      <alignment horizontal="center"/>
    </xf>
    <xf numFmtId="0" fontId="10" fillId="33" borderId="0" xfId="0" applyFont="1" applyFill="1" applyBorder="1" applyAlignment="1">
      <alignment horizontal="center"/>
    </xf>
    <xf numFmtId="0" fontId="10" fillId="33" borderId="18" xfId="0" applyFont="1" applyFill="1" applyBorder="1" applyAlignment="1">
      <alignment horizontal="center"/>
    </xf>
    <xf numFmtId="0" fontId="0" fillId="0" borderId="14" xfId="0" applyFont="1" applyBorder="1" applyAlignment="1">
      <alignment horizontal="left" wrapText="1"/>
    </xf>
    <xf numFmtId="0" fontId="0" fillId="0" borderId="12" xfId="0" applyBorder="1" applyAlignment="1">
      <alignment horizontal="left" wrapText="1"/>
    </xf>
    <xf numFmtId="0" fontId="0" fillId="0" borderId="25" xfId="0"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al%20and%20Performance%20Management\IDP\FY14%20IDP%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P"/>
      <sheetName val="List"/>
      <sheetName val="Sheet1"/>
    </sheetNames>
    <sheetDataSet>
      <sheetData sheetId="1">
        <row r="2">
          <cell r="A2" t="str">
            <v>Coach/Mentor</v>
          </cell>
        </row>
        <row r="3">
          <cell r="A3" t="str">
            <v>Cross training/job rotation</v>
          </cell>
        </row>
        <row r="4">
          <cell r="A4" t="str">
            <v>Job shadowing</v>
          </cell>
        </row>
        <row r="5">
          <cell r="A5" t="str">
            <v>Professional association</v>
          </cell>
        </row>
        <row r="6">
          <cell r="A6" t="str">
            <v>Resources (books, videos, articles)</v>
          </cell>
        </row>
        <row r="7">
          <cell r="A7" t="str">
            <v>Stretch Assignment</v>
          </cell>
        </row>
        <row r="8">
          <cell r="A8" t="str">
            <v>Training Courses/Workshops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1"/>
  </sheetPr>
  <dimension ref="A1:P115"/>
  <sheetViews>
    <sheetView tabSelected="1" zoomScalePageLayoutView="0" workbookViewId="0" topLeftCell="A1">
      <selection activeCell="B1" sqref="B1:D1"/>
    </sheetView>
  </sheetViews>
  <sheetFormatPr defaultColWidth="9.140625" defaultRowHeight="12.75"/>
  <cols>
    <col min="1" max="1" width="18.7109375" style="1" customWidth="1"/>
    <col min="2" max="2" width="24.7109375" style="1" customWidth="1"/>
    <col min="3" max="3" width="12.7109375" style="1" customWidth="1"/>
    <col min="4" max="4" width="18.7109375" style="1" customWidth="1"/>
    <col min="5" max="5" width="13.7109375" style="1" customWidth="1"/>
    <col min="6" max="6" width="14.7109375" style="1" customWidth="1"/>
    <col min="7" max="7" width="9.7109375" style="1" customWidth="1"/>
    <col min="8" max="8" width="9.140625" style="1" customWidth="1"/>
    <col min="9" max="12" width="9.140625" style="1" hidden="1" customWidth="1"/>
    <col min="13" max="16384" width="9.140625" style="1" customWidth="1"/>
  </cols>
  <sheetData>
    <row r="1" spans="1:7" ht="12.75">
      <c r="A1" s="26" t="s">
        <v>380</v>
      </c>
      <c r="B1" s="113"/>
      <c r="C1" s="145"/>
      <c r="D1" s="146"/>
      <c r="E1" s="27" t="s">
        <v>381</v>
      </c>
      <c r="F1" s="113"/>
      <c r="G1" s="114"/>
    </row>
    <row r="2" spans="1:7" ht="24.75" thickBot="1">
      <c r="A2" s="183" t="s">
        <v>1010</v>
      </c>
      <c r="B2" s="184"/>
      <c r="C2" s="184"/>
      <c r="D2" s="184"/>
      <c r="E2" s="184"/>
      <c r="F2" s="184"/>
      <c r="G2" s="185"/>
    </row>
    <row r="3" spans="1:7" ht="14.25" customHeight="1">
      <c r="A3" s="150" t="s">
        <v>386</v>
      </c>
      <c r="B3" s="151"/>
      <c r="C3" s="151"/>
      <c r="D3" s="151"/>
      <c r="E3" s="151"/>
      <c r="F3" s="151"/>
      <c r="G3" s="152"/>
    </row>
    <row r="4" spans="1:7" ht="80.25" customHeight="1">
      <c r="A4" s="162" t="s">
        <v>1006</v>
      </c>
      <c r="B4" s="163"/>
      <c r="C4" s="163"/>
      <c r="D4" s="163"/>
      <c r="E4" s="163"/>
      <c r="F4" s="163"/>
      <c r="G4" s="164"/>
    </row>
    <row r="5" spans="1:7" ht="14.25" customHeight="1">
      <c r="A5" s="186" t="s">
        <v>462</v>
      </c>
      <c r="B5" s="187"/>
      <c r="C5" s="187"/>
      <c r="D5" s="187"/>
      <c r="E5" s="187"/>
      <c r="F5" s="187"/>
      <c r="G5" s="188"/>
    </row>
    <row r="6" spans="1:7" ht="12.75" customHeight="1">
      <c r="A6" s="28" t="s">
        <v>380</v>
      </c>
      <c r="B6" s="153"/>
      <c r="C6" s="88"/>
      <c r="D6" s="60" t="s">
        <v>381</v>
      </c>
      <c r="E6" s="153"/>
      <c r="F6" s="90"/>
      <c r="G6" s="91"/>
    </row>
    <row r="7" spans="1:7" ht="12.75" customHeight="1">
      <c r="A7" s="29" t="s">
        <v>384</v>
      </c>
      <c r="B7" s="87"/>
      <c r="C7" s="88"/>
      <c r="D7" s="61" t="s">
        <v>456</v>
      </c>
      <c r="E7" s="87"/>
      <c r="F7" s="90"/>
      <c r="G7" s="91"/>
    </row>
    <row r="8" spans="1:7" ht="12.75" customHeight="1">
      <c r="A8" s="30" t="s">
        <v>457</v>
      </c>
      <c r="B8" s="89"/>
      <c r="C8" s="88"/>
      <c r="D8" s="62" t="s">
        <v>458</v>
      </c>
      <c r="E8" s="89"/>
      <c r="F8" s="90"/>
      <c r="G8" s="91"/>
    </row>
    <row r="9" spans="1:7" ht="12.75" customHeight="1">
      <c r="A9" s="25" t="s">
        <v>459</v>
      </c>
      <c r="B9" s="89"/>
      <c r="C9" s="88"/>
      <c r="D9" s="62" t="s">
        <v>460</v>
      </c>
      <c r="E9" s="89"/>
      <c r="F9" s="90"/>
      <c r="G9" s="91"/>
    </row>
    <row r="10" spans="1:7" ht="12.75" customHeight="1">
      <c r="A10" s="29" t="s">
        <v>465</v>
      </c>
      <c r="B10" s="97"/>
      <c r="C10" s="88"/>
      <c r="D10" s="63" t="s">
        <v>466</v>
      </c>
      <c r="E10" s="97"/>
      <c r="F10" s="90"/>
      <c r="G10" s="91"/>
    </row>
    <row r="11" spans="1:7" ht="14.25" customHeight="1">
      <c r="A11" s="154" t="s">
        <v>385</v>
      </c>
      <c r="B11" s="155"/>
      <c r="C11" s="155"/>
      <c r="D11" s="155"/>
      <c r="E11" s="155"/>
      <c r="F11" s="155"/>
      <c r="G11" s="156"/>
    </row>
    <row r="12" spans="1:7" ht="53.25" customHeight="1">
      <c r="A12" s="165" t="s">
        <v>982</v>
      </c>
      <c r="B12" s="166"/>
      <c r="C12" s="166"/>
      <c r="D12" s="166"/>
      <c r="E12" s="166"/>
      <c r="F12" s="166"/>
      <c r="G12" s="167"/>
    </row>
    <row r="13" spans="1:12" ht="12.75" customHeight="1" thickBot="1">
      <c r="A13" s="189" t="s">
        <v>447</v>
      </c>
      <c r="B13" s="184"/>
      <c r="C13" s="184"/>
      <c r="D13" s="184"/>
      <c r="E13" s="184"/>
      <c r="F13" s="184"/>
      <c r="G13" s="24">
        <f>G16+G24+G32+G40+G48+G56</f>
        <v>0</v>
      </c>
      <c r="I13" s="2" t="s">
        <v>379</v>
      </c>
      <c r="L13" s="2" t="s">
        <v>383</v>
      </c>
    </row>
    <row r="14" spans="1:12" ht="15.75" customHeight="1">
      <c r="A14" s="168" t="s">
        <v>960</v>
      </c>
      <c r="B14" s="169"/>
      <c r="C14" s="169"/>
      <c r="D14" s="169"/>
      <c r="E14" s="169"/>
      <c r="F14" s="169"/>
      <c r="G14" s="170"/>
      <c r="I14" s="12" t="s">
        <v>451</v>
      </c>
      <c r="J14" s="12" t="s">
        <v>452</v>
      </c>
      <c r="K14" s="12" t="s">
        <v>453</v>
      </c>
      <c r="L14" s="1" t="s">
        <v>960</v>
      </c>
    </row>
    <row r="15" spans="1:12" ht="12" customHeight="1">
      <c r="A15" s="92" t="s">
        <v>961</v>
      </c>
      <c r="B15" s="93"/>
      <c r="C15" s="94"/>
      <c r="D15" s="138" t="s">
        <v>962</v>
      </c>
      <c r="E15" s="139"/>
      <c r="F15" s="140"/>
      <c r="G15" s="68" t="s">
        <v>452</v>
      </c>
      <c r="I15" s="13">
        <f>IF(B19=$L$27,5,IF(B19=$L$28,4,IF(B19=$L$29,3,IF(B19=$L$30,2,IF(B19=$L$31,1,0)))))</f>
        <v>0</v>
      </c>
      <c r="J15" s="14">
        <f>G16</f>
        <v>0</v>
      </c>
      <c r="K15" s="15">
        <f>I15*J15</f>
        <v>0</v>
      </c>
      <c r="L15" s="1" t="s">
        <v>382</v>
      </c>
    </row>
    <row r="16" spans="1:14" ht="12.75" customHeight="1">
      <c r="A16" s="104"/>
      <c r="B16" s="105"/>
      <c r="C16" s="141"/>
      <c r="D16" s="147"/>
      <c r="E16" s="105"/>
      <c r="F16" s="141"/>
      <c r="G16" s="101"/>
      <c r="L16" s="1" t="s">
        <v>449</v>
      </c>
      <c r="N16" s="2"/>
    </row>
    <row r="17" spans="1:14" ht="12.75" customHeight="1">
      <c r="A17" s="107"/>
      <c r="B17" s="108"/>
      <c r="C17" s="142"/>
      <c r="D17" s="148"/>
      <c r="E17" s="108"/>
      <c r="F17" s="142"/>
      <c r="G17" s="102"/>
      <c r="L17" s="1" t="s">
        <v>461</v>
      </c>
      <c r="N17"/>
    </row>
    <row r="18" spans="1:14" ht="12.75" customHeight="1">
      <c r="A18" s="110"/>
      <c r="B18" s="111"/>
      <c r="C18" s="143"/>
      <c r="D18" s="149"/>
      <c r="E18" s="111"/>
      <c r="F18" s="143"/>
      <c r="G18" s="103"/>
      <c r="L18" s="1" t="s">
        <v>444</v>
      </c>
      <c r="N18" s="2"/>
    </row>
    <row r="19" spans="1:12" ht="12.75" customHeight="1">
      <c r="A19" s="69" t="s">
        <v>464</v>
      </c>
      <c r="B19" s="98" t="s">
        <v>963</v>
      </c>
      <c r="C19" s="99"/>
      <c r="D19" s="99"/>
      <c r="E19" s="99"/>
      <c r="F19" s="99"/>
      <c r="G19" s="100"/>
      <c r="L19" s="1" t="s">
        <v>871</v>
      </c>
    </row>
    <row r="20" spans="1:12" ht="12.75" customHeight="1" hidden="1">
      <c r="A20" s="95" t="s">
        <v>443</v>
      </c>
      <c r="B20" s="115"/>
      <c r="C20" s="116"/>
      <c r="D20" s="116"/>
      <c r="E20" s="116"/>
      <c r="F20" s="116"/>
      <c r="G20" s="117"/>
      <c r="L20" s="1" t="s">
        <v>463</v>
      </c>
    </row>
    <row r="21" spans="1:12" ht="12.75" customHeight="1" hidden="1">
      <c r="A21" s="96"/>
      <c r="B21" s="118"/>
      <c r="C21" s="119"/>
      <c r="D21" s="119"/>
      <c r="E21" s="119"/>
      <c r="F21" s="119"/>
      <c r="G21" s="120"/>
      <c r="L21" s="1" t="s">
        <v>450</v>
      </c>
    </row>
    <row r="22" spans="1:12" ht="15.75" customHeight="1">
      <c r="A22" s="144" t="s">
        <v>960</v>
      </c>
      <c r="B22" s="99"/>
      <c r="C22" s="99"/>
      <c r="D22" s="99"/>
      <c r="E22" s="99"/>
      <c r="F22" s="99"/>
      <c r="G22" s="100"/>
      <c r="I22" s="12" t="s">
        <v>451</v>
      </c>
      <c r="J22" s="12" t="s">
        <v>452</v>
      </c>
      <c r="K22" s="12" t="s">
        <v>453</v>
      </c>
      <c r="L22" s="1" t="s">
        <v>448</v>
      </c>
    </row>
    <row r="23" spans="1:11" ht="12.75" customHeight="1">
      <c r="A23" s="92" t="s">
        <v>961</v>
      </c>
      <c r="B23" s="93"/>
      <c r="C23" s="94"/>
      <c r="D23" s="138" t="s">
        <v>962</v>
      </c>
      <c r="E23" s="139"/>
      <c r="F23" s="140"/>
      <c r="G23" s="68" t="s">
        <v>452</v>
      </c>
      <c r="I23" s="13">
        <f>IF(B27=$L$27,5,IF(B27=$L$28,4,IF(B27=$L$29,3,IF(B27=$L$30,2,IF(B27=$L$31,1,0)))))</f>
        <v>0</v>
      </c>
      <c r="J23" s="14">
        <f>G24</f>
        <v>0</v>
      </c>
      <c r="K23" s="15">
        <f>I23*J23</f>
        <v>0</v>
      </c>
    </row>
    <row r="24" spans="1:7" ht="12.75" customHeight="1">
      <c r="A24" s="104"/>
      <c r="B24" s="105"/>
      <c r="C24" s="141"/>
      <c r="D24" s="147"/>
      <c r="E24" s="105"/>
      <c r="F24" s="141"/>
      <c r="G24" s="101"/>
    </row>
    <row r="25" spans="1:12" ht="12.75" customHeight="1">
      <c r="A25" s="107"/>
      <c r="B25" s="108"/>
      <c r="C25" s="142"/>
      <c r="D25" s="148"/>
      <c r="E25" s="108"/>
      <c r="F25" s="142"/>
      <c r="G25" s="102"/>
      <c r="L25" s="2" t="s">
        <v>441</v>
      </c>
    </row>
    <row r="26" spans="1:12" ht="12.75" customHeight="1">
      <c r="A26" s="110"/>
      <c r="B26" s="111"/>
      <c r="C26" s="143"/>
      <c r="D26" s="149"/>
      <c r="E26" s="111"/>
      <c r="F26" s="143"/>
      <c r="G26" s="103"/>
      <c r="L26" s="1" t="s">
        <v>963</v>
      </c>
    </row>
    <row r="27" spans="1:12" ht="12.75" customHeight="1" thickBot="1">
      <c r="A27" s="69" t="s">
        <v>464</v>
      </c>
      <c r="B27" s="98" t="s">
        <v>963</v>
      </c>
      <c r="C27" s="99"/>
      <c r="D27" s="99"/>
      <c r="E27" s="99"/>
      <c r="F27" s="99"/>
      <c r="G27" s="100"/>
      <c r="L27" s="1" t="s">
        <v>438</v>
      </c>
    </row>
    <row r="28" spans="1:12" ht="12.75" customHeight="1" hidden="1">
      <c r="A28" s="95" t="s">
        <v>443</v>
      </c>
      <c r="B28" s="115"/>
      <c r="C28" s="116"/>
      <c r="D28" s="116"/>
      <c r="E28" s="116"/>
      <c r="F28" s="116"/>
      <c r="G28" s="117"/>
      <c r="L28" s="1" t="s">
        <v>439</v>
      </c>
    </row>
    <row r="29" spans="1:12" ht="12.75" customHeight="1" hidden="1" thickBot="1">
      <c r="A29" s="96"/>
      <c r="B29" s="135"/>
      <c r="C29" s="136"/>
      <c r="D29" s="136"/>
      <c r="E29" s="136"/>
      <c r="F29" s="136"/>
      <c r="G29" s="137"/>
      <c r="L29" s="1" t="s">
        <v>442</v>
      </c>
    </row>
    <row r="30" spans="1:12" ht="15.75" customHeight="1">
      <c r="A30" s="168" t="s">
        <v>960</v>
      </c>
      <c r="B30" s="172"/>
      <c r="C30" s="172"/>
      <c r="D30" s="172"/>
      <c r="E30" s="172"/>
      <c r="F30" s="172"/>
      <c r="G30" s="173"/>
      <c r="I30" s="12" t="s">
        <v>451</v>
      </c>
      <c r="J30" s="12" t="s">
        <v>452</v>
      </c>
      <c r="K30" s="12" t="s">
        <v>453</v>
      </c>
      <c r="L30" s="1" t="s">
        <v>236</v>
      </c>
    </row>
    <row r="31" spans="1:12" ht="12.75" customHeight="1">
      <c r="A31" s="92" t="s">
        <v>961</v>
      </c>
      <c r="B31" s="93"/>
      <c r="C31" s="94"/>
      <c r="D31" s="138" t="s">
        <v>962</v>
      </c>
      <c r="E31" s="139"/>
      <c r="F31" s="140"/>
      <c r="G31" s="68" t="s">
        <v>452</v>
      </c>
      <c r="I31" s="13">
        <f>IF(B35=$L$27,5,IF(B35=$L$28,4,IF(B35=$L$29,3,IF(B35=$L$30,2,IF(B35=$L$31,1,0)))))</f>
        <v>0</v>
      </c>
      <c r="J31" s="14">
        <f>G32</f>
        <v>0</v>
      </c>
      <c r="K31" s="15">
        <f>I31*J31</f>
        <v>0</v>
      </c>
      <c r="L31" s="1" t="s">
        <v>440</v>
      </c>
    </row>
    <row r="32" spans="1:7" ht="12.75" customHeight="1">
      <c r="A32" s="104"/>
      <c r="B32" s="105"/>
      <c r="C32" s="141"/>
      <c r="D32" s="147"/>
      <c r="E32" s="105"/>
      <c r="F32" s="141"/>
      <c r="G32" s="101"/>
    </row>
    <row r="33" spans="1:7" ht="12.75" customHeight="1">
      <c r="A33" s="107"/>
      <c r="B33" s="108"/>
      <c r="C33" s="142"/>
      <c r="D33" s="148"/>
      <c r="E33" s="108"/>
      <c r="F33" s="142"/>
      <c r="G33" s="102"/>
    </row>
    <row r="34" spans="1:7" ht="12.75" customHeight="1">
      <c r="A34" s="110"/>
      <c r="B34" s="111"/>
      <c r="C34" s="143"/>
      <c r="D34" s="149"/>
      <c r="E34" s="111"/>
      <c r="F34" s="143"/>
      <c r="G34" s="103"/>
    </row>
    <row r="35" spans="1:7" ht="12.75" customHeight="1" thickBot="1">
      <c r="A35" s="69" t="s">
        <v>464</v>
      </c>
      <c r="B35" s="98" t="s">
        <v>963</v>
      </c>
      <c r="C35" s="99"/>
      <c r="D35" s="99"/>
      <c r="E35" s="99"/>
      <c r="F35" s="99"/>
      <c r="G35" s="100"/>
    </row>
    <row r="36" spans="1:7" ht="12.75" customHeight="1" hidden="1">
      <c r="A36" s="95" t="s">
        <v>443</v>
      </c>
      <c r="B36" s="115"/>
      <c r="C36" s="116"/>
      <c r="D36" s="116"/>
      <c r="E36" s="116"/>
      <c r="F36" s="116"/>
      <c r="G36" s="117"/>
    </row>
    <row r="37" spans="1:7" ht="12.75" customHeight="1" hidden="1" thickBot="1">
      <c r="A37" s="96"/>
      <c r="B37" s="135"/>
      <c r="C37" s="136"/>
      <c r="D37" s="136"/>
      <c r="E37" s="136"/>
      <c r="F37" s="136"/>
      <c r="G37" s="137"/>
    </row>
    <row r="38" spans="1:11" ht="15.75" customHeight="1">
      <c r="A38" s="168" t="s">
        <v>960</v>
      </c>
      <c r="B38" s="172"/>
      <c r="C38" s="172"/>
      <c r="D38" s="172"/>
      <c r="E38" s="172"/>
      <c r="F38" s="172"/>
      <c r="G38" s="173"/>
      <c r="I38" s="12" t="s">
        <v>451</v>
      </c>
      <c r="J38" s="12" t="s">
        <v>452</v>
      </c>
      <c r="K38" s="12" t="s">
        <v>453</v>
      </c>
    </row>
    <row r="39" spans="1:11" ht="12.75" customHeight="1">
      <c r="A39" s="92" t="s">
        <v>961</v>
      </c>
      <c r="B39" s="93"/>
      <c r="C39" s="94"/>
      <c r="D39" s="138" t="s">
        <v>962</v>
      </c>
      <c r="E39" s="139"/>
      <c r="F39" s="140"/>
      <c r="G39" s="68" t="s">
        <v>452</v>
      </c>
      <c r="I39" s="13">
        <f>IF(B43=$L$27,5,IF(B43=$L$28,4,IF(B43=$L$29,3,IF(B43=$L$30,2,IF(B43=$L$31,1,0)))))</f>
        <v>0</v>
      </c>
      <c r="J39" s="14">
        <f>G40</f>
        <v>0</v>
      </c>
      <c r="K39" s="15">
        <f>I39*J39</f>
        <v>0</v>
      </c>
    </row>
    <row r="40" spans="1:7" ht="12.75" customHeight="1">
      <c r="A40" s="104"/>
      <c r="B40" s="105"/>
      <c r="C40" s="141"/>
      <c r="D40" s="147"/>
      <c r="E40" s="105"/>
      <c r="F40" s="141"/>
      <c r="G40" s="101"/>
    </row>
    <row r="41" spans="1:7" ht="12.75" customHeight="1">
      <c r="A41" s="107"/>
      <c r="B41" s="108"/>
      <c r="C41" s="142"/>
      <c r="D41" s="148"/>
      <c r="E41" s="108"/>
      <c r="F41" s="142"/>
      <c r="G41" s="102"/>
    </row>
    <row r="42" spans="1:7" ht="12.75" customHeight="1">
      <c r="A42" s="110"/>
      <c r="B42" s="111"/>
      <c r="C42" s="143"/>
      <c r="D42" s="149"/>
      <c r="E42" s="111"/>
      <c r="F42" s="143"/>
      <c r="G42" s="103"/>
    </row>
    <row r="43" spans="1:7" ht="12.75" customHeight="1">
      <c r="A43" s="70" t="s">
        <v>464</v>
      </c>
      <c r="B43" s="98" t="s">
        <v>963</v>
      </c>
      <c r="C43" s="99"/>
      <c r="D43" s="99"/>
      <c r="E43" s="99"/>
      <c r="F43" s="99"/>
      <c r="G43" s="100"/>
    </row>
    <row r="44" spans="1:7" ht="12.75" customHeight="1" hidden="1">
      <c r="A44" s="95" t="s">
        <v>443</v>
      </c>
      <c r="B44" s="115"/>
      <c r="C44" s="116"/>
      <c r="D44" s="116"/>
      <c r="E44" s="116"/>
      <c r="F44" s="116"/>
      <c r="G44" s="117"/>
    </row>
    <row r="45" spans="1:7" ht="12.75" customHeight="1" hidden="1">
      <c r="A45" s="96"/>
      <c r="B45" s="118"/>
      <c r="C45" s="119"/>
      <c r="D45" s="119"/>
      <c r="E45" s="119"/>
      <c r="F45" s="119"/>
      <c r="G45" s="120"/>
    </row>
    <row r="46" spans="1:11" ht="15.75" customHeight="1">
      <c r="A46" s="144" t="s">
        <v>960</v>
      </c>
      <c r="B46" s="99"/>
      <c r="C46" s="99"/>
      <c r="D46" s="99"/>
      <c r="E46" s="99"/>
      <c r="F46" s="99"/>
      <c r="G46" s="100"/>
      <c r="I46" s="12" t="s">
        <v>451</v>
      </c>
      <c r="J46" s="12" t="s">
        <v>452</v>
      </c>
      <c r="K46" s="12" t="s">
        <v>453</v>
      </c>
    </row>
    <row r="47" spans="1:11" ht="12.75" customHeight="1">
      <c r="A47" s="92" t="s">
        <v>961</v>
      </c>
      <c r="B47" s="93"/>
      <c r="C47" s="94"/>
      <c r="D47" s="138" t="s">
        <v>962</v>
      </c>
      <c r="E47" s="139"/>
      <c r="F47" s="140"/>
      <c r="G47" s="68" t="s">
        <v>452</v>
      </c>
      <c r="I47" s="13">
        <f>IF(B51=$L$27,5,IF(B51=$L$28,4,IF(B51=$L$29,3,IF(B51=$L$30,2,IF(B51=$L$31,1,0)))))</f>
        <v>0</v>
      </c>
      <c r="J47" s="14">
        <f>G48</f>
        <v>0</v>
      </c>
      <c r="K47" s="15">
        <f>I47*J47</f>
        <v>0</v>
      </c>
    </row>
    <row r="48" spans="1:7" ht="12.75" customHeight="1">
      <c r="A48" s="104"/>
      <c r="B48" s="105"/>
      <c r="C48" s="141"/>
      <c r="D48" s="147"/>
      <c r="E48" s="105"/>
      <c r="F48" s="141"/>
      <c r="G48" s="101"/>
    </row>
    <row r="49" spans="1:7" ht="12.75" customHeight="1">
      <c r="A49" s="107"/>
      <c r="B49" s="108"/>
      <c r="C49" s="142"/>
      <c r="D49" s="148"/>
      <c r="E49" s="108"/>
      <c r="F49" s="142"/>
      <c r="G49" s="102"/>
    </row>
    <row r="50" spans="1:7" ht="12.75" customHeight="1">
      <c r="A50" s="110"/>
      <c r="B50" s="111"/>
      <c r="C50" s="143"/>
      <c r="D50" s="149"/>
      <c r="E50" s="111"/>
      <c r="F50" s="143"/>
      <c r="G50" s="103"/>
    </row>
    <row r="51" spans="1:7" ht="12.75" customHeight="1">
      <c r="A51" s="70" t="s">
        <v>464</v>
      </c>
      <c r="B51" s="98" t="s">
        <v>963</v>
      </c>
      <c r="C51" s="99"/>
      <c r="D51" s="99"/>
      <c r="E51" s="99"/>
      <c r="F51" s="99"/>
      <c r="G51" s="100"/>
    </row>
    <row r="52" spans="1:7" ht="12.75" customHeight="1" hidden="1">
      <c r="A52" s="95" t="s">
        <v>443</v>
      </c>
      <c r="B52" s="115"/>
      <c r="C52" s="116"/>
      <c r="D52" s="116"/>
      <c r="E52" s="116"/>
      <c r="F52" s="116"/>
      <c r="G52" s="117"/>
    </row>
    <row r="53" spans="1:7" ht="12.75" customHeight="1" hidden="1">
      <c r="A53" s="96"/>
      <c r="B53" s="118"/>
      <c r="C53" s="119"/>
      <c r="D53" s="119"/>
      <c r="E53" s="119"/>
      <c r="F53" s="119"/>
      <c r="G53" s="120"/>
    </row>
    <row r="54" spans="1:11" ht="15.75" customHeight="1">
      <c r="A54" s="144" t="s">
        <v>960</v>
      </c>
      <c r="B54" s="99"/>
      <c r="C54" s="99"/>
      <c r="D54" s="99"/>
      <c r="E54" s="99"/>
      <c r="F54" s="99"/>
      <c r="G54" s="100"/>
      <c r="I54" s="12" t="s">
        <v>451</v>
      </c>
      <c r="J54" s="12" t="s">
        <v>452</v>
      </c>
      <c r="K54" s="12" t="s">
        <v>453</v>
      </c>
    </row>
    <row r="55" spans="1:11" ht="12.75" customHeight="1">
      <c r="A55" s="92" t="s">
        <v>961</v>
      </c>
      <c r="B55" s="93"/>
      <c r="C55" s="94"/>
      <c r="D55" s="138" t="s">
        <v>962</v>
      </c>
      <c r="E55" s="139"/>
      <c r="F55" s="140"/>
      <c r="G55" s="68" t="s">
        <v>452</v>
      </c>
      <c r="I55" s="13">
        <f>IF(B59=$L$27,5,IF(B59=$L$28,4,IF(B59=$L$29,3,IF(B59=$L$30,2,IF(B59=$L$31,1,0)))))</f>
        <v>0</v>
      </c>
      <c r="J55" s="14">
        <f>G56</f>
        <v>0</v>
      </c>
      <c r="K55" s="15">
        <f>I55*J55</f>
        <v>0</v>
      </c>
    </row>
    <row r="56" spans="1:7" ht="12.75" customHeight="1">
      <c r="A56" s="104"/>
      <c r="B56" s="105"/>
      <c r="C56" s="141"/>
      <c r="D56" s="147"/>
      <c r="E56" s="105"/>
      <c r="F56" s="141"/>
      <c r="G56" s="101"/>
    </row>
    <row r="57" spans="1:7" ht="12.75" customHeight="1">
      <c r="A57" s="107"/>
      <c r="B57" s="108"/>
      <c r="C57" s="142"/>
      <c r="D57" s="148"/>
      <c r="E57" s="108"/>
      <c r="F57" s="142"/>
      <c r="G57" s="102"/>
    </row>
    <row r="58" spans="1:7" ht="12.75" customHeight="1">
      <c r="A58" s="110"/>
      <c r="B58" s="111"/>
      <c r="C58" s="143"/>
      <c r="D58" s="149"/>
      <c r="E58" s="111"/>
      <c r="F58" s="143"/>
      <c r="G58" s="103"/>
    </row>
    <row r="59" spans="1:7" ht="12.75" customHeight="1">
      <c r="A59" s="70" t="s">
        <v>464</v>
      </c>
      <c r="B59" s="98" t="s">
        <v>963</v>
      </c>
      <c r="C59" s="99"/>
      <c r="D59" s="99"/>
      <c r="E59" s="99"/>
      <c r="F59" s="99"/>
      <c r="G59" s="100"/>
    </row>
    <row r="60" spans="1:7" ht="27" customHeight="1">
      <c r="A60" s="154" t="s">
        <v>978</v>
      </c>
      <c r="B60" s="125"/>
      <c r="C60" s="125"/>
      <c r="D60" s="125"/>
      <c r="E60" s="125"/>
      <c r="F60" s="125"/>
      <c r="G60" s="126"/>
    </row>
    <row r="61" spans="1:7" ht="12.75" customHeight="1">
      <c r="A61" s="174"/>
      <c r="B61" s="175"/>
      <c r="C61" s="175"/>
      <c r="D61" s="175"/>
      <c r="E61" s="175"/>
      <c r="F61" s="175"/>
      <c r="G61" s="176"/>
    </row>
    <row r="62" spans="1:7" ht="12.75" customHeight="1">
      <c r="A62" s="177"/>
      <c r="B62" s="178"/>
      <c r="C62" s="178"/>
      <c r="D62" s="178"/>
      <c r="E62" s="178"/>
      <c r="F62" s="178"/>
      <c r="G62" s="179"/>
    </row>
    <row r="63" spans="1:7" ht="12.75" customHeight="1">
      <c r="A63" s="177"/>
      <c r="B63" s="178"/>
      <c r="C63" s="178"/>
      <c r="D63" s="178"/>
      <c r="E63" s="178"/>
      <c r="F63" s="178"/>
      <c r="G63" s="179"/>
    </row>
    <row r="64" spans="1:7" ht="12.75" customHeight="1">
      <c r="A64" s="177"/>
      <c r="B64" s="178"/>
      <c r="C64" s="178"/>
      <c r="D64" s="178"/>
      <c r="E64" s="178"/>
      <c r="F64" s="178"/>
      <c r="G64" s="179"/>
    </row>
    <row r="65" spans="1:7" ht="12.75" customHeight="1">
      <c r="A65" s="180"/>
      <c r="B65" s="181"/>
      <c r="C65" s="181"/>
      <c r="D65" s="181"/>
      <c r="E65" s="181"/>
      <c r="F65" s="181"/>
      <c r="G65" s="182"/>
    </row>
    <row r="66" spans="1:7" ht="14.25" customHeight="1">
      <c r="A66" s="154" t="s">
        <v>975</v>
      </c>
      <c r="B66" s="125"/>
      <c r="C66" s="125"/>
      <c r="D66" s="125"/>
      <c r="E66" s="125"/>
      <c r="F66" s="125"/>
      <c r="G66" s="126"/>
    </row>
    <row r="67" spans="1:7" ht="66" customHeight="1">
      <c r="A67" s="159" t="s">
        <v>981</v>
      </c>
      <c r="B67" s="160"/>
      <c r="C67" s="160"/>
      <c r="D67" s="160"/>
      <c r="E67" s="160"/>
      <c r="F67" s="160"/>
      <c r="G67" s="161"/>
    </row>
    <row r="68" spans="1:7" ht="12.75">
      <c r="A68" s="121" t="s">
        <v>952</v>
      </c>
      <c r="B68" s="99"/>
      <c r="C68" s="99"/>
      <c r="D68" s="99"/>
      <c r="E68" s="99"/>
      <c r="F68" s="99"/>
      <c r="G68" s="100"/>
    </row>
    <row r="69" spans="1:7" ht="51" customHeight="1">
      <c r="A69" s="132" t="s">
        <v>970</v>
      </c>
      <c r="B69" s="133"/>
      <c r="C69" s="133"/>
      <c r="D69" s="133"/>
      <c r="E69" s="133"/>
      <c r="F69" s="133"/>
      <c r="G69" s="134"/>
    </row>
    <row r="70" spans="1:11" ht="12.75" customHeight="1">
      <c r="A70" s="69" t="s">
        <v>464</v>
      </c>
      <c r="B70" s="98" t="s">
        <v>963</v>
      </c>
      <c r="C70" s="99"/>
      <c r="D70" s="99"/>
      <c r="E70" s="99"/>
      <c r="F70" s="99"/>
      <c r="G70" s="100"/>
      <c r="I70" s="12" t="s">
        <v>451</v>
      </c>
      <c r="J70" s="12" t="s">
        <v>452</v>
      </c>
      <c r="K70" s="12" t="s">
        <v>453</v>
      </c>
    </row>
    <row r="71" spans="1:14" ht="12" customHeight="1" hidden="1">
      <c r="A71" s="95" t="s">
        <v>443</v>
      </c>
      <c r="B71" s="115"/>
      <c r="C71" s="116"/>
      <c r="D71" s="116"/>
      <c r="E71" s="116"/>
      <c r="F71" s="116"/>
      <c r="G71" s="117"/>
      <c r="I71" s="13">
        <f>IF(B70=$L$27,5,IF(B70=$L$28,4,IF(B70=$L$29,3,IF(B70=$L$30,2,IF(B70=$L$31,1,0)))))</f>
        <v>0</v>
      </c>
      <c r="J71" s="16">
        <f>1/6</f>
        <v>0.16666666666666666</v>
      </c>
      <c r="K71" s="19">
        <f>I71*J71</f>
        <v>0</v>
      </c>
      <c r="M71" s="17"/>
      <c r="N71" s="18"/>
    </row>
    <row r="72" spans="1:14" ht="12.75" customHeight="1" hidden="1">
      <c r="A72" s="96"/>
      <c r="B72" s="118"/>
      <c r="C72" s="119"/>
      <c r="D72" s="119"/>
      <c r="E72" s="119"/>
      <c r="F72" s="119"/>
      <c r="G72" s="120"/>
      <c r="M72" s="17"/>
      <c r="N72" s="18"/>
    </row>
    <row r="73" spans="1:7" ht="12.75">
      <c r="A73" s="121" t="s">
        <v>953</v>
      </c>
      <c r="B73" s="99"/>
      <c r="C73" s="99"/>
      <c r="D73" s="99"/>
      <c r="E73" s="99"/>
      <c r="F73" s="99"/>
      <c r="G73" s="100"/>
    </row>
    <row r="74" spans="1:7" ht="49.5" customHeight="1">
      <c r="A74" s="132" t="s">
        <v>959</v>
      </c>
      <c r="B74" s="133"/>
      <c r="C74" s="133"/>
      <c r="D74" s="133"/>
      <c r="E74" s="133"/>
      <c r="F74" s="133"/>
      <c r="G74" s="134"/>
    </row>
    <row r="75" spans="1:11" ht="12.75" customHeight="1">
      <c r="A75" s="69" t="s">
        <v>464</v>
      </c>
      <c r="B75" s="98" t="s">
        <v>963</v>
      </c>
      <c r="C75" s="99"/>
      <c r="D75" s="99"/>
      <c r="E75" s="99"/>
      <c r="F75" s="99"/>
      <c r="G75" s="100"/>
      <c r="I75" s="12" t="s">
        <v>451</v>
      </c>
      <c r="J75" s="12" t="s">
        <v>452</v>
      </c>
      <c r="K75" s="12" t="s">
        <v>453</v>
      </c>
    </row>
    <row r="76" spans="1:11" ht="12.75" customHeight="1" hidden="1">
      <c r="A76" s="95" t="s">
        <v>443</v>
      </c>
      <c r="B76" s="115"/>
      <c r="C76" s="127"/>
      <c r="D76" s="127"/>
      <c r="E76" s="127"/>
      <c r="F76" s="127"/>
      <c r="G76" s="128"/>
      <c r="I76" s="13">
        <f>IF(B75=$L$27,5,IF(B75=$L$28,4,IF(B75=$L$29,3,IF(B75=$L$30,2,IF(B75=$L$31,1,0)))))</f>
        <v>0</v>
      </c>
      <c r="J76" s="16">
        <f>1/6</f>
        <v>0.16666666666666666</v>
      </c>
      <c r="K76" s="19">
        <f>I76*J76</f>
        <v>0</v>
      </c>
    </row>
    <row r="77" spans="1:7" ht="12.75" customHeight="1" hidden="1">
      <c r="A77" s="96"/>
      <c r="B77" s="129"/>
      <c r="C77" s="130"/>
      <c r="D77" s="130"/>
      <c r="E77" s="130"/>
      <c r="F77" s="130"/>
      <c r="G77" s="131"/>
    </row>
    <row r="78" spans="1:7" ht="12.75">
      <c r="A78" s="121" t="s">
        <v>954</v>
      </c>
      <c r="B78" s="99"/>
      <c r="C78" s="99"/>
      <c r="D78" s="99"/>
      <c r="E78" s="99"/>
      <c r="F78" s="99"/>
      <c r="G78" s="100"/>
    </row>
    <row r="79" spans="1:7" ht="48.75" customHeight="1">
      <c r="A79" s="132" t="s">
        <v>971</v>
      </c>
      <c r="B79" s="133"/>
      <c r="C79" s="133"/>
      <c r="D79" s="133"/>
      <c r="E79" s="133"/>
      <c r="F79" s="133"/>
      <c r="G79" s="134"/>
    </row>
    <row r="80" spans="1:11" ht="12.75" customHeight="1">
      <c r="A80" s="69" t="s">
        <v>464</v>
      </c>
      <c r="B80" s="98" t="s">
        <v>963</v>
      </c>
      <c r="C80" s="99"/>
      <c r="D80" s="99"/>
      <c r="E80" s="99"/>
      <c r="F80" s="99"/>
      <c r="G80" s="100"/>
      <c r="I80" s="12" t="s">
        <v>451</v>
      </c>
      <c r="J80" s="12" t="s">
        <v>452</v>
      </c>
      <c r="K80" s="12" t="s">
        <v>453</v>
      </c>
    </row>
    <row r="81" spans="1:16" ht="12.75" customHeight="1" hidden="1">
      <c r="A81" s="95" t="s">
        <v>443</v>
      </c>
      <c r="B81" s="115"/>
      <c r="C81" s="127"/>
      <c r="D81" s="127"/>
      <c r="E81" s="127"/>
      <c r="F81" s="127"/>
      <c r="G81" s="128"/>
      <c r="I81" s="13">
        <f>IF(B80=$L$27,5,IF(B80=$L$28,4,IF(B80=$L$29,3,IF(B80=$L$30,2,IF(B80=$L$31,1,0)))))</f>
        <v>0</v>
      </c>
      <c r="J81" s="16">
        <f>1/6</f>
        <v>0.16666666666666666</v>
      </c>
      <c r="K81" s="19">
        <f>I81*J81</f>
        <v>0</v>
      </c>
      <c r="P81" s="31"/>
    </row>
    <row r="82" spans="1:7" ht="12.75" customHeight="1" hidden="1">
      <c r="A82" s="96"/>
      <c r="B82" s="129"/>
      <c r="C82" s="130"/>
      <c r="D82" s="130"/>
      <c r="E82" s="130"/>
      <c r="F82" s="130"/>
      <c r="G82" s="131"/>
    </row>
    <row r="83" spans="1:7" ht="12.75">
      <c r="A83" s="121" t="s">
        <v>955</v>
      </c>
      <c r="B83" s="99"/>
      <c r="C83" s="99"/>
      <c r="D83" s="99"/>
      <c r="E83" s="99"/>
      <c r="F83" s="99"/>
      <c r="G83" s="100"/>
    </row>
    <row r="84" spans="1:7" ht="49.5" customHeight="1">
      <c r="A84" s="132" t="s">
        <v>1009</v>
      </c>
      <c r="B84" s="133"/>
      <c r="C84" s="133"/>
      <c r="D84" s="133"/>
      <c r="E84" s="133"/>
      <c r="F84" s="133"/>
      <c r="G84" s="134"/>
    </row>
    <row r="85" spans="1:11" ht="12" customHeight="1">
      <c r="A85" s="69" t="s">
        <v>464</v>
      </c>
      <c r="B85" s="98" t="s">
        <v>963</v>
      </c>
      <c r="C85" s="99"/>
      <c r="D85" s="99"/>
      <c r="E85" s="99"/>
      <c r="F85" s="99"/>
      <c r="G85" s="100"/>
      <c r="I85" s="12" t="s">
        <v>451</v>
      </c>
      <c r="J85" s="12" t="s">
        <v>452</v>
      </c>
      <c r="K85" s="12" t="s">
        <v>453</v>
      </c>
    </row>
    <row r="86" spans="1:11" ht="12" customHeight="1" hidden="1">
      <c r="A86" s="95" t="s">
        <v>443</v>
      </c>
      <c r="B86" s="115"/>
      <c r="C86" s="127"/>
      <c r="D86" s="127"/>
      <c r="E86" s="127"/>
      <c r="F86" s="127"/>
      <c r="G86" s="128"/>
      <c r="I86" s="13">
        <f>IF(B85=$L$27,5,IF(B85=$L$28,4,IF(B85=$L$29,3,IF(B85=$L$30,2,IF(B85=$L$31,1,0)))))</f>
        <v>0</v>
      </c>
      <c r="J86" s="16">
        <f>1/6</f>
        <v>0.16666666666666666</v>
      </c>
      <c r="K86" s="19">
        <f>I86*J86</f>
        <v>0</v>
      </c>
    </row>
    <row r="87" spans="1:7" ht="12.75" customHeight="1" hidden="1">
      <c r="A87" s="96"/>
      <c r="B87" s="129"/>
      <c r="C87" s="130"/>
      <c r="D87" s="130"/>
      <c r="E87" s="130"/>
      <c r="F87" s="130"/>
      <c r="G87" s="131"/>
    </row>
    <row r="88" spans="1:7" ht="12.75">
      <c r="A88" s="121" t="s">
        <v>956</v>
      </c>
      <c r="B88" s="99"/>
      <c r="C88" s="99"/>
      <c r="D88" s="99"/>
      <c r="E88" s="99"/>
      <c r="F88" s="99"/>
      <c r="G88" s="100"/>
    </row>
    <row r="89" spans="1:7" ht="38.25" customHeight="1">
      <c r="A89" s="132" t="s">
        <v>958</v>
      </c>
      <c r="B89" s="133"/>
      <c r="C89" s="133"/>
      <c r="D89" s="133"/>
      <c r="E89" s="133"/>
      <c r="F89" s="133"/>
      <c r="G89" s="134"/>
    </row>
    <row r="90" spans="1:11" ht="12.75" customHeight="1">
      <c r="A90" s="69" t="s">
        <v>464</v>
      </c>
      <c r="B90" s="98" t="s">
        <v>963</v>
      </c>
      <c r="C90" s="99"/>
      <c r="D90" s="99"/>
      <c r="E90" s="99"/>
      <c r="F90" s="99"/>
      <c r="G90" s="100"/>
      <c r="I90" s="12" t="s">
        <v>451</v>
      </c>
      <c r="J90" s="12" t="s">
        <v>452</v>
      </c>
      <c r="K90" s="12" t="s">
        <v>453</v>
      </c>
    </row>
    <row r="91" spans="1:11" ht="12.75" customHeight="1" hidden="1">
      <c r="A91" s="95" t="s">
        <v>443</v>
      </c>
      <c r="B91" s="115"/>
      <c r="C91" s="116"/>
      <c r="D91" s="116"/>
      <c r="E91" s="116"/>
      <c r="F91" s="116"/>
      <c r="G91" s="117"/>
      <c r="I91" s="13">
        <f>IF(B90=$L$27,5,IF(B90=$L$28,4,IF(B90=$L$29,3,IF(B90=$L$30,2,IF(B90=$L$31,1,0)))))</f>
        <v>0</v>
      </c>
      <c r="J91" s="16">
        <f>1/6</f>
        <v>0.16666666666666666</v>
      </c>
      <c r="K91" s="19">
        <f>I91*J91</f>
        <v>0</v>
      </c>
    </row>
    <row r="92" spans="1:7" ht="12.75" customHeight="1" hidden="1">
      <c r="A92" s="96"/>
      <c r="B92" s="118"/>
      <c r="C92" s="119"/>
      <c r="D92" s="119"/>
      <c r="E92" s="119"/>
      <c r="F92" s="119"/>
      <c r="G92" s="120"/>
    </row>
    <row r="93" spans="1:7" ht="12.75">
      <c r="A93" s="121" t="s">
        <v>957</v>
      </c>
      <c r="B93" s="99"/>
      <c r="C93" s="99"/>
      <c r="D93" s="99"/>
      <c r="E93" s="99"/>
      <c r="F93" s="99"/>
      <c r="G93" s="100"/>
    </row>
    <row r="94" spans="1:7" ht="48.75" customHeight="1">
      <c r="A94" s="132" t="s">
        <v>972</v>
      </c>
      <c r="B94" s="133"/>
      <c r="C94" s="133"/>
      <c r="D94" s="133"/>
      <c r="E94" s="133"/>
      <c r="F94" s="133"/>
      <c r="G94" s="134"/>
    </row>
    <row r="95" spans="1:11" ht="12.75" customHeight="1">
      <c r="A95" s="69" t="s">
        <v>464</v>
      </c>
      <c r="B95" s="98" t="s">
        <v>963</v>
      </c>
      <c r="C95" s="99"/>
      <c r="D95" s="99"/>
      <c r="E95" s="99"/>
      <c r="F95" s="99"/>
      <c r="G95" s="100"/>
      <c r="I95" s="12" t="s">
        <v>451</v>
      </c>
      <c r="J95" s="12" t="s">
        <v>452</v>
      </c>
      <c r="K95" s="12" t="s">
        <v>453</v>
      </c>
    </row>
    <row r="96" spans="1:11" ht="12.75" customHeight="1" hidden="1">
      <c r="A96" s="95" t="s">
        <v>443</v>
      </c>
      <c r="B96" s="115"/>
      <c r="C96" s="127"/>
      <c r="D96" s="127"/>
      <c r="E96" s="127"/>
      <c r="F96" s="127"/>
      <c r="G96" s="128"/>
      <c r="I96" s="13">
        <f>IF(B95=$L$27,5,IF(B95=$L$28,4,IF(B95=$L$29,3,IF(B95=$L$30,2,IF(B95=$L$31,1,0)))))</f>
        <v>0</v>
      </c>
      <c r="J96" s="16">
        <f>1/6</f>
        <v>0.16666666666666666</v>
      </c>
      <c r="K96" s="19">
        <f>I96*J96</f>
        <v>0</v>
      </c>
    </row>
    <row r="97" spans="1:7" ht="12.75" customHeight="1" hidden="1">
      <c r="A97" s="96"/>
      <c r="B97" s="129"/>
      <c r="C97" s="130"/>
      <c r="D97" s="130"/>
      <c r="E97" s="130"/>
      <c r="F97" s="130"/>
      <c r="G97" s="131"/>
    </row>
    <row r="98" spans="1:11" ht="30" customHeight="1">
      <c r="A98" s="171" t="s">
        <v>979</v>
      </c>
      <c r="B98" s="125"/>
      <c r="C98" s="125"/>
      <c r="D98" s="125"/>
      <c r="E98" s="125"/>
      <c r="F98" s="125"/>
      <c r="G98" s="126"/>
      <c r="I98" s="12" t="s">
        <v>454</v>
      </c>
      <c r="J98" s="12" t="s">
        <v>452</v>
      </c>
      <c r="K98" s="12" t="s">
        <v>453</v>
      </c>
    </row>
    <row r="99" spans="1:11" ht="12.75" customHeight="1">
      <c r="A99" s="104"/>
      <c r="B99" s="105"/>
      <c r="C99" s="105"/>
      <c r="D99" s="105"/>
      <c r="E99" s="105"/>
      <c r="F99" s="105"/>
      <c r="G99" s="106"/>
      <c r="I99" s="15">
        <f>K15+K23+K31+K39+K47+K55</f>
        <v>0</v>
      </c>
      <c r="J99" s="14">
        <v>0.5</v>
      </c>
      <c r="K99" s="15">
        <f>I99*J99</f>
        <v>0</v>
      </c>
    </row>
    <row r="100" spans="1:11" ht="12.75" customHeight="1">
      <c r="A100" s="107"/>
      <c r="B100" s="108"/>
      <c r="C100" s="108"/>
      <c r="D100" s="108"/>
      <c r="E100" s="108"/>
      <c r="F100" s="108"/>
      <c r="G100" s="109"/>
      <c r="I100" s="22"/>
      <c r="J100" s="23"/>
      <c r="K100" s="22"/>
    </row>
    <row r="101" spans="1:7" ht="12.75" customHeight="1">
      <c r="A101" s="107"/>
      <c r="B101" s="108"/>
      <c r="C101" s="108"/>
      <c r="D101" s="108"/>
      <c r="E101" s="108"/>
      <c r="F101" s="108"/>
      <c r="G101" s="109"/>
    </row>
    <row r="102" spans="1:11" ht="12.75" customHeight="1">
      <c r="A102" s="107"/>
      <c r="B102" s="108"/>
      <c r="C102" s="108"/>
      <c r="D102" s="108"/>
      <c r="E102" s="108"/>
      <c r="F102" s="108"/>
      <c r="G102" s="109"/>
      <c r="I102" s="12" t="s">
        <v>455</v>
      </c>
      <c r="J102" s="12" t="s">
        <v>452</v>
      </c>
      <c r="K102" s="12" t="s">
        <v>453</v>
      </c>
    </row>
    <row r="103" spans="1:11" ht="12.75" customHeight="1">
      <c r="A103" s="110"/>
      <c r="B103" s="111"/>
      <c r="C103" s="111"/>
      <c r="D103" s="111"/>
      <c r="E103" s="111"/>
      <c r="F103" s="111"/>
      <c r="G103" s="112"/>
      <c r="I103" s="15">
        <f>K71+K76+K81+K86+K91+K96</f>
        <v>0</v>
      </c>
      <c r="J103" s="14">
        <v>0.5</v>
      </c>
      <c r="K103" s="15">
        <f>I103*J103</f>
        <v>0</v>
      </c>
    </row>
    <row r="104" spans="1:11" ht="14.25" customHeight="1">
      <c r="A104" s="124" t="s">
        <v>977</v>
      </c>
      <c r="B104" s="125"/>
      <c r="C104" s="125"/>
      <c r="D104" s="125"/>
      <c r="E104" s="125"/>
      <c r="F104" s="125"/>
      <c r="G104" s="126"/>
      <c r="I104" s="22"/>
      <c r="J104" s="23"/>
      <c r="K104" s="22"/>
    </row>
    <row r="105" spans="1:11" ht="12.75" customHeight="1">
      <c r="A105" s="104"/>
      <c r="B105" s="105"/>
      <c r="C105" s="105"/>
      <c r="D105" s="105"/>
      <c r="E105" s="105"/>
      <c r="F105" s="105"/>
      <c r="G105" s="106"/>
      <c r="I105" s="22"/>
      <c r="J105" s="23"/>
      <c r="K105" s="22"/>
    </row>
    <row r="106" spans="1:11" ht="12.75" customHeight="1">
      <c r="A106" s="107"/>
      <c r="B106" s="108"/>
      <c r="C106" s="108"/>
      <c r="D106" s="108"/>
      <c r="E106" s="108"/>
      <c r="F106" s="108"/>
      <c r="G106" s="109"/>
      <c r="I106" s="22"/>
      <c r="J106" s="23"/>
      <c r="K106" s="22"/>
    </row>
    <row r="107" spans="1:11" ht="12.75" customHeight="1">
      <c r="A107" s="107"/>
      <c r="B107" s="108"/>
      <c r="C107" s="108"/>
      <c r="D107" s="108"/>
      <c r="E107" s="108"/>
      <c r="F107" s="108"/>
      <c r="G107" s="109"/>
      <c r="I107" s="22"/>
      <c r="J107" s="23"/>
      <c r="K107" s="22"/>
    </row>
    <row r="108" spans="1:11" ht="12.75" customHeight="1">
      <c r="A108" s="107"/>
      <c r="B108" s="108"/>
      <c r="C108" s="108"/>
      <c r="D108" s="108"/>
      <c r="E108" s="108"/>
      <c r="F108" s="108"/>
      <c r="G108" s="109"/>
      <c r="I108" s="22"/>
      <c r="J108" s="23"/>
      <c r="K108" s="22"/>
    </row>
    <row r="109" spans="1:11" ht="12.75" customHeight="1">
      <c r="A109" s="110"/>
      <c r="B109" s="111"/>
      <c r="C109" s="111"/>
      <c r="D109" s="111"/>
      <c r="E109" s="111"/>
      <c r="F109" s="111"/>
      <c r="G109" s="112"/>
      <c r="I109" s="22"/>
      <c r="J109" s="23"/>
      <c r="K109" s="22"/>
    </row>
    <row r="110" spans="1:10" ht="12.75">
      <c r="A110" s="122" t="s">
        <v>377</v>
      </c>
      <c r="B110" s="123"/>
      <c r="C110" s="157" t="str">
        <f>IF(G13&lt;&gt;1,"Goal weighting does not sum to 100%",J110)</f>
        <v>Goal weighting does not sum to 100%</v>
      </c>
      <c r="D110" s="158"/>
      <c r="E110" s="158"/>
      <c r="F110" s="158"/>
      <c r="G110" s="46">
        <f>IF(G13&lt;&gt;1,"",I110)</f>
      </c>
      <c r="I110" s="20">
        <f>K103+K99</f>
        <v>0</v>
      </c>
      <c r="J110" s="2" t="str">
        <f>IF(I110&lt;1,L26,IF(I110&lt;2,L31,IF(I110&lt;2.85,L30,IF(I110&lt;3.7,L29,IF(I110&lt;4.51,L28,IF(I110&lt;=5,L27,"ERROR"))))))</f>
        <v>Unrated</v>
      </c>
    </row>
    <row r="111" spans="1:9" ht="25.5" customHeight="1">
      <c r="A111" s="74"/>
      <c r="B111" s="66"/>
      <c r="C111" s="75"/>
      <c r="D111" s="75"/>
      <c r="E111" s="66"/>
      <c r="F111" s="66"/>
      <c r="G111" s="67"/>
      <c r="H111" s="3"/>
      <c r="I111" s="3"/>
    </row>
    <row r="112" spans="1:9" ht="12.75" customHeight="1">
      <c r="A112" s="71" t="s">
        <v>875</v>
      </c>
      <c r="B112" s="64"/>
      <c r="C112" s="76"/>
      <c r="D112" s="76"/>
      <c r="E112" s="72" t="s">
        <v>376</v>
      </c>
      <c r="F112" s="64"/>
      <c r="G112" s="65"/>
      <c r="H112" s="3"/>
      <c r="I112" s="3"/>
    </row>
    <row r="113" spans="1:9" ht="21.75" customHeight="1">
      <c r="A113" s="50"/>
      <c r="B113" s="51"/>
      <c r="C113" s="51"/>
      <c r="D113" s="51"/>
      <c r="E113" s="48"/>
      <c r="F113" s="48"/>
      <c r="G113" s="49"/>
      <c r="H113" s="3"/>
      <c r="I113" s="3"/>
    </row>
    <row r="114" spans="1:9" ht="12.75" customHeight="1" thickBot="1">
      <c r="A114" s="73" t="s">
        <v>980</v>
      </c>
      <c r="B114" s="86"/>
      <c r="C114" s="58"/>
      <c r="D114" s="58"/>
      <c r="E114" s="58"/>
      <c r="F114" s="58"/>
      <c r="G114" s="59"/>
      <c r="H114" s="4"/>
      <c r="I114" s="5"/>
    </row>
    <row r="115" spans="1:9" ht="10.5">
      <c r="A115" s="47"/>
      <c r="B115" s="47"/>
      <c r="C115" s="47"/>
      <c r="D115" s="47"/>
      <c r="E115" s="47"/>
      <c r="F115" s="47"/>
      <c r="G115" s="47"/>
      <c r="H115" s="6"/>
      <c r="I115" s="6"/>
    </row>
  </sheetData>
  <sheetProtection password="CB02" sheet="1" objects="1" scenarios="1" formatCells="0" formatColumns="0" formatRows="0"/>
  <mergeCells count="111">
    <mergeCell ref="A2:G2"/>
    <mergeCell ref="D23:F23"/>
    <mergeCell ref="A5:G5"/>
    <mergeCell ref="A60:G60"/>
    <mergeCell ref="D47:F47"/>
    <mergeCell ref="A13:F13"/>
    <mergeCell ref="G40:G42"/>
    <mergeCell ref="D32:F34"/>
    <mergeCell ref="B28:G29"/>
    <mergeCell ref="A84:G84"/>
    <mergeCell ref="A61:G65"/>
    <mergeCell ref="D56:F58"/>
    <mergeCell ref="A30:G30"/>
    <mergeCell ref="A31:C31"/>
    <mergeCell ref="D48:F50"/>
    <mergeCell ref="D55:F55"/>
    <mergeCell ref="A78:G78"/>
    <mergeCell ref="A38:G38"/>
    <mergeCell ref="G48:G50"/>
    <mergeCell ref="B70:G70"/>
    <mergeCell ref="A71:A72"/>
    <mergeCell ref="A98:G98"/>
    <mergeCell ref="A55:C55"/>
    <mergeCell ref="A86:A87"/>
    <mergeCell ref="B81:G82"/>
    <mergeCell ref="B85:G85"/>
    <mergeCell ref="C110:F110"/>
    <mergeCell ref="G24:G26"/>
    <mergeCell ref="A83:G83"/>
    <mergeCell ref="A66:G66"/>
    <mergeCell ref="A67:G67"/>
    <mergeCell ref="A4:G4"/>
    <mergeCell ref="E6:G6"/>
    <mergeCell ref="A28:A29"/>
    <mergeCell ref="A40:C42"/>
    <mergeCell ref="D40:F42"/>
    <mergeCell ref="A3:G3"/>
    <mergeCell ref="A47:C47"/>
    <mergeCell ref="D15:F15"/>
    <mergeCell ref="B51:G51"/>
    <mergeCell ref="A23:C23"/>
    <mergeCell ref="B6:C6"/>
    <mergeCell ref="B19:G19"/>
    <mergeCell ref="B10:C10"/>
    <mergeCell ref="A11:G11"/>
    <mergeCell ref="A12:G12"/>
    <mergeCell ref="D39:F39"/>
    <mergeCell ref="A74:G74"/>
    <mergeCell ref="A48:C50"/>
    <mergeCell ref="A32:C34"/>
    <mergeCell ref="B1:D1"/>
    <mergeCell ref="A16:C18"/>
    <mergeCell ref="D16:F18"/>
    <mergeCell ref="A24:C26"/>
    <mergeCell ref="D24:F26"/>
    <mergeCell ref="E7:G7"/>
    <mergeCell ref="D31:F31"/>
    <mergeCell ref="A36:A37"/>
    <mergeCell ref="A56:C58"/>
    <mergeCell ref="B52:G53"/>
    <mergeCell ref="B43:G43"/>
    <mergeCell ref="A68:G68"/>
    <mergeCell ref="A46:G46"/>
    <mergeCell ref="A54:G54"/>
    <mergeCell ref="A52:A53"/>
    <mergeCell ref="A44:A45"/>
    <mergeCell ref="B44:G45"/>
    <mergeCell ref="G56:G58"/>
    <mergeCell ref="B59:G59"/>
    <mergeCell ref="B36:G37"/>
    <mergeCell ref="A79:G79"/>
    <mergeCell ref="B71:G72"/>
    <mergeCell ref="B76:G77"/>
    <mergeCell ref="B75:G75"/>
    <mergeCell ref="A73:G73"/>
    <mergeCell ref="A69:G69"/>
    <mergeCell ref="A76:A77"/>
    <mergeCell ref="A99:G103"/>
    <mergeCell ref="A96:A97"/>
    <mergeCell ref="A88:G88"/>
    <mergeCell ref="B96:G97"/>
    <mergeCell ref="A94:G94"/>
    <mergeCell ref="B95:G95"/>
    <mergeCell ref="A110:B110"/>
    <mergeCell ref="A104:G104"/>
    <mergeCell ref="B86:G87"/>
    <mergeCell ref="B80:G80"/>
    <mergeCell ref="B90:G90"/>
    <mergeCell ref="A91:A92"/>
    <mergeCell ref="B91:G92"/>
    <mergeCell ref="A89:G89"/>
    <mergeCell ref="A81:A82"/>
    <mergeCell ref="A39:C39"/>
    <mergeCell ref="B35:G35"/>
    <mergeCell ref="G32:G34"/>
    <mergeCell ref="A105:G109"/>
    <mergeCell ref="F1:G1"/>
    <mergeCell ref="G16:G18"/>
    <mergeCell ref="B20:G21"/>
    <mergeCell ref="E8:G8"/>
    <mergeCell ref="B9:C9"/>
    <mergeCell ref="A93:G93"/>
    <mergeCell ref="B7:C7"/>
    <mergeCell ref="E9:G9"/>
    <mergeCell ref="A15:C15"/>
    <mergeCell ref="A20:A21"/>
    <mergeCell ref="E10:G10"/>
    <mergeCell ref="B27:G27"/>
    <mergeCell ref="A14:G14"/>
    <mergeCell ref="B8:C8"/>
    <mergeCell ref="A22:G22"/>
  </mergeCells>
  <conditionalFormatting sqref="G13">
    <cfRule type="cellIs" priority="1" dxfId="0" operator="lessThan" stopIfTrue="1">
      <formula>1</formula>
    </cfRule>
    <cfRule type="cellIs" priority="2" dxfId="0" operator="greaterThan" stopIfTrue="1">
      <formula>1</formula>
    </cfRule>
  </conditionalFormatting>
  <dataValidations count="2">
    <dataValidation type="list" allowBlank="1" showInputMessage="1" showErrorMessage="1" sqref="B95 B70 B75 B80 B85 B90 B59:G59 B19:G19 B35 B43 B51 B27">
      <formula1>$L$26:$L$31</formula1>
    </dataValidation>
    <dataValidation type="list" allowBlank="1" showInputMessage="1" showErrorMessage="1" sqref="A14:G14 A54:G54 A46:G46 A38:G38 A30:G30 A22:G22">
      <formula1>$L$14:$L$22</formula1>
    </dataValidation>
  </dataValidations>
  <printOptions/>
  <pageMargins left="0.69" right="0.7" top="0.5" bottom="0.51" header="0.5" footer="0.5"/>
  <pageSetup horizontalDpi="600" verticalDpi="600" orientation="portrait" scale="80" r:id="rId2"/>
  <rowBreaks count="1" manualBreakCount="1">
    <brk id="65" max="6" man="1"/>
  </rowBreaks>
  <legacyDrawing r:id="rId1"/>
</worksheet>
</file>

<file path=xl/worksheets/sheet2.xml><?xml version="1.0" encoding="utf-8"?>
<worksheet xmlns="http://schemas.openxmlformats.org/spreadsheetml/2006/main" xmlns:r="http://schemas.openxmlformats.org/officeDocument/2006/relationships">
  <sheetPr codeName="Sheet7">
    <tabColor indexed="41"/>
  </sheetPr>
  <dimension ref="A1:H19"/>
  <sheetViews>
    <sheetView zoomScaleSheetLayoutView="100" zoomScalePageLayoutView="0" workbookViewId="0" topLeftCell="A4">
      <selection activeCell="I7" sqref="I7"/>
    </sheetView>
  </sheetViews>
  <sheetFormatPr defaultColWidth="9.140625" defaultRowHeight="12.75"/>
  <cols>
    <col min="1" max="6" width="10.7109375" style="0" customWidth="1"/>
    <col min="7" max="7" width="10.8515625" style="0" customWidth="1"/>
    <col min="8" max="8" width="15.421875" style="0" customWidth="1"/>
  </cols>
  <sheetData>
    <row r="1" spans="1:8" ht="15.75" thickBot="1">
      <c r="A1" s="211" t="s">
        <v>872</v>
      </c>
      <c r="B1" s="212"/>
      <c r="C1" s="212"/>
      <c r="D1" s="212"/>
      <c r="E1" s="212"/>
      <c r="F1" s="212"/>
      <c r="G1" s="212"/>
      <c r="H1" s="213"/>
    </row>
    <row r="2" spans="1:8" ht="12.75">
      <c r="A2" s="214" t="s">
        <v>378</v>
      </c>
      <c r="B2" s="215"/>
      <c r="C2" s="215"/>
      <c r="D2" s="215"/>
      <c r="E2" s="215"/>
      <c r="F2" s="215"/>
      <c r="G2" s="215"/>
      <c r="H2" s="216"/>
    </row>
    <row r="3" spans="1:8" s="11" customFormat="1" ht="144" customHeight="1">
      <c r="A3" s="217" t="s">
        <v>976</v>
      </c>
      <c r="B3" s="218"/>
      <c r="C3" s="218"/>
      <c r="D3" s="218"/>
      <c r="E3" s="218"/>
      <c r="F3" s="218"/>
      <c r="G3" s="218"/>
      <c r="H3" s="219"/>
    </row>
    <row r="4" spans="1:8" ht="12.75" customHeight="1">
      <c r="A4" s="220" t="s">
        <v>1011</v>
      </c>
      <c r="B4" s="221"/>
      <c r="C4" s="221"/>
      <c r="D4" s="221"/>
      <c r="E4" s="221"/>
      <c r="F4" s="221"/>
      <c r="G4" s="221"/>
      <c r="H4" s="222"/>
    </row>
    <row r="5" spans="1:8" ht="14.25" customHeight="1">
      <c r="A5" s="223" t="s">
        <v>1012</v>
      </c>
      <c r="B5" s="224"/>
      <c r="C5" s="224"/>
      <c r="D5" s="224"/>
      <c r="E5" s="224"/>
      <c r="F5" s="224"/>
      <c r="G5" s="224"/>
      <c r="H5" s="225"/>
    </row>
    <row r="6" spans="1:8" ht="24.75" customHeight="1">
      <c r="A6" s="203" t="s">
        <v>1000</v>
      </c>
      <c r="B6" s="204"/>
      <c r="C6" s="204"/>
      <c r="D6" s="204"/>
      <c r="E6" s="204"/>
      <c r="F6" s="204"/>
      <c r="G6" s="204"/>
      <c r="H6" s="205"/>
    </row>
    <row r="7" spans="1:8" ht="26.25" customHeight="1">
      <c r="A7" s="203" t="s">
        <v>1001</v>
      </c>
      <c r="B7" s="204"/>
      <c r="C7" s="204"/>
      <c r="D7" s="204"/>
      <c r="E7" s="204"/>
      <c r="F7" s="204"/>
      <c r="G7" s="204"/>
      <c r="H7" s="205"/>
    </row>
    <row r="8" spans="1:8" ht="24.75" customHeight="1">
      <c r="A8" s="203" t="s">
        <v>1002</v>
      </c>
      <c r="B8" s="204"/>
      <c r="C8" s="204"/>
      <c r="D8" s="204"/>
      <c r="E8" s="204"/>
      <c r="F8" s="204"/>
      <c r="G8" s="204"/>
      <c r="H8" s="205"/>
    </row>
    <row r="9" spans="1:8" ht="27" customHeight="1">
      <c r="A9" s="203" t="s">
        <v>1003</v>
      </c>
      <c r="B9" s="206"/>
      <c r="C9" s="206"/>
      <c r="D9" s="206"/>
      <c r="E9" s="206"/>
      <c r="F9" s="206"/>
      <c r="G9" s="206"/>
      <c r="H9" s="207"/>
    </row>
    <row r="10" spans="1:8" ht="12.75">
      <c r="A10" s="203" t="s">
        <v>951</v>
      </c>
      <c r="B10" s="204"/>
      <c r="C10" s="204"/>
      <c r="D10" s="204"/>
      <c r="E10" s="204"/>
      <c r="F10" s="204"/>
      <c r="G10" s="204"/>
      <c r="H10" s="205"/>
    </row>
    <row r="11" spans="1:8" ht="26.25" customHeight="1" thickBot="1">
      <c r="A11" s="208" t="s">
        <v>1004</v>
      </c>
      <c r="B11" s="209"/>
      <c r="C11" s="209"/>
      <c r="D11" s="209"/>
      <c r="E11" s="209"/>
      <c r="F11" s="209"/>
      <c r="G11" s="209"/>
      <c r="H11" s="210"/>
    </row>
    <row r="12" spans="1:8" ht="12.75">
      <c r="A12" s="196" t="s">
        <v>445</v>
      </c>
      <c r="B12" s="197"/>
      <c r="C12" s="197"/>
      <c r="D12" s="197"/>
      <c r="E12" s="197"/>
      <c r="F12" s="197"/>
      <c r="G12" s="197"/>
      <c r="H12" s="198"/>
    </row>
    <row r="13" spans="1:8" ht="127.5" customHeight="1">
      <c r="A13" s="193" t="s">
        <v>973</v>
      </c>
      <c r="B13" s="194"/>
      <c r="C13" s="194"/>
      <c r="D13" s="194"/>
      <c r="E13" s="194"/>
      <c r="F13" s="194"/>
      <c r="G13" s="194"/>
      <c r="H13" s="195"/>
    </row>
    <row r="14" spans="1:8" ht="12.75">
      <c r="A14" s="196" t="s">
        <v>0</v>
      </c>
      <c r="B14" s="197"/>
      <c r="C14" s="197"/>
      <c r="D14" s="197"/>
      <c r="E14" s="197"/>
      <c r="F14" s="197"/>
      <c r="G14" s="197"/>
      <c r="H14" s="198"/>
    </row>
    <row r="15" spans="1:8" ht="66" customHeight="1">
      <c r="A15" s="199" t="s">
        <v>974</v>
      </c>
      <c r="B15" s="200"/>
      <c r="C15" s="200"/>
      <c r="D15" s="200"/>
      <c r="E15" s="200"/>
      <c r="F15" s="200"/>
      <c r="G15" s="200"/>
      <c r="H15" s="201"/>
    </row>
    <row r="16" spans="1:8" ht="12.75">
      <c r="A16" s="196" t="s">
        <v>1</v>
      </c>
      <c r="B16" s="197"/>
      <c r="C16" s="197"/>
      <c r="D16" s="197"/>
      <c r="E16" s="197"/>
      <c r="F16" s="197"/>
      <c r="G16" s="197"/>
      <c r="H16" s="198"/>
    </row>
    <row r="17" spans="1:8" ht="53.25" customHeight="1" thickBot="1">
      <c r="A17" s="202" t="s">
        <v>966</v>
      </c>
      <c r="B17" s="191"/>
      <c r="C17" s="191"/>
      <c r="D17" s="191"/>
      <c r="E17" s="191"/>
      <c r="F17" s="191"/>
      <c r="G17" s="191"/>
      <c r="H17" s="192"/>
    </row>
    <row r="18" spans="1:8" ht="12.75">
      <c r="A18" s="196" t="s">
        <v>984</v>
      </c>
      <c r="B18" s="197"/>
      <c r="C18" s="197"/>
      <c r="D18" s="197"/>
      <c r="E18" s="197"/>
      <c r="F18" s="197"/>
      <c r="G18" s="197"/>
      <c r="H18" s="198"/>
    </row>
    <row r="19" spans="1:8" ht="66.75" customHeight="1" thickBot="1">
      <c r="A19" s="190" t="s">
        <v>1005</v>
      </c>
      <c r="B19" s="191"/>
      <c r="C19" s="191"/>
      <c r="D19" s="191"/>
      <c r="E19" s="191"/>
      <c r="F19" s="191"/>
      <c r="G19" s="191"/>
      <c r="H19" s="192"/>
    </row>
  </sheetData>
  <sheetProtection/>
  <mergeCells count="19">
    <mergeCell ref="A1:H1"/>
    <mergeCell ref="A2:H2"/>
    <mergeCell ref="A3:H3"/>
    <mergeCell ref="A4:H4"/>
    <mergeCell ref="A5:H5"/>
    <mergeCell ref="A6:H6"/>
    <mergeCell ref="A7:H7"/>
    <mergeCell ref="A8:H8"/>
    <mergeCell ref="A9:H9"/>
    <mergeCell ref="A10:H10"/>
    <mergeCell ref="A11:H11"/>
    <mergeCell ref="A12:H12"/>
    <mergeCell ref="A19:H19"/>
    <mergeCell ref="A13:H13"/>
    <mergeCell ref="A14:H14"/>
    <mergeCell ref="A15:H15"/>
    <mergeCell ref="A16:H16"/>
    <mergeCell ref="A17:H17"/>
    <mergeCell ref="A18:H18"/>
  </mergeCells>
  <printOptions/>
  <pageMargins left="0.75" right="0.75" top="1" bottom="1" header="0.5" footer="0.5"/>
  <pageSetup horizontalDpi="300" verticalDpi="300"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sheetPr codeName="Sheet3">
    <tabColor indexed="41"/>
  </sheetPr>
  <dimension ref="A1:A8"/>
  <sheetViews>
    <sheetView zoomScalePageLayoutView="0" workbookViewId="0" topLeftCell="A1">
      <selection activeCell="A12" sqref="A12"/>
    </sheetView>
  </sheetViews>
  <sheetFormatPr defaultColWidth="9.140625" defaultRowHeight="12.75"/>
  <cols>
    <col min="1" max="1" width="87.57421875" style="0" customWidth="1"/>
  </cols>
  <sheetData>
    <row r="1" ht="15">
      <c r="A1" s="7" t="s">
        <v>129</v>
      </c>
    </row>
    <row r="2" ht="39">
      <c r="A2" s="8" t="s">
        <v>265</v>
      </c>
    </row>
    <row r="3" ht="12.75">
      <c r="A3" s="9" t="s">
        <v>446</v>
      </c>
    </row>
    <row r="4" ht="52.5">
      <c r="A4" s="10" t="s">
        <v>125</v>
      </c>
    </row>
    <row r="5" ht="39.75" customHeight="1">
      <c r="A5" s="10" t="s">
        <v>126</v>
      </c>
    </row>
    <row r="6" ht="52.5">
      <c r="A6" s="10" t="s">
        <v>237</v>
      </c>
    </row>
    <row r="7" ht="39">
      <c r="A7" s="10" t="s">
        <v>127</v>
      </c>
    </row>
    <row r="8" ht="53.25" thickBot="1">
      <c r="A8" s="52" t="s">
        <v>128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tabColor indexed="41"/>
  </sheetPr>
  <dimension ref="A1:D577"/>
  <sheetViews>
    <sheetView zoomScalePageLayoutView="0" workbookViewId="0" topLeftCell="A1">
      <pane ySplit="4" topLeftCell="A5" activePane="bottomLeft" state="frozen"/>
      <selection pane="topLeft" activeCell="A1" sqref="A1"/>
      <selection pane="bottomLeft" activeCell="F14" sqref="F14"/>
    </sheetView>
  </sheetViews>
  <sheetFormatPr defaultColWidth="9.140625" defaultRowHeight="12.75"/>
  <cols>
    <col min="1" max="1" width="13.7109375" style="0" customWidth="1"/>
    <col min="2" max="2" width="16.57421875" style="0" customWidth="1"/>
    <col min="3" max="3" width="42.57421875" style="0" customWidth="1"/>
    <col min="4" max="4" width="42.7109375" style="0" customWidth="1"/>
  </cols>
  <sheetData>
    <row r="1" spans="1:4" ht="17.25">
      <c r="A1" s="232" t="s">
        <v>776</v>
      </c>
      <c r="B1" s="232"/>
      <c r="C1" s="232"/>
      <c r="D1" s="233"/>
    </row>
    <row r="2" spans="1:4" ht="12.75" customHeight="1">
      <c r="A2" s="226" t="s">
        <v>968</v>
      </c>
      <c r="B2" s="227"/>
      <c r="C2" s="227"/>
      <c r="D2" s="228"/>
    </row>
    <row r="3" spans="1:4" ht="25.5" customHeight="1">
      <c r="A3" s="229"/>
      <c r="B3" s="230"/>
      <c r="C3" s="230"/>
      <c r="D3" s="231"/>
    </row>
    <row r="4" spans="1:4" ht="12.75">
      <c r="A4" s="32" t="s">
        <v>964</v>
      </c>
      <c r="B4" s="32" t="s">
        <v>965</v>
      </c>
      <c r="C4" s="32" t="s">
        <v>15</v>
      </c>
      <c r="D4" s="32" t="s">
        <v>16</v>
      </c>
    </row>
    <row r="5" spans="1:4" ht="39">
      <c r="A5" s="33" t="s">
        <v>17</v>
      </c>
      <c r="B5" s="33" t="s">
        <v>18</v>
      </c>
      <c r="C5" s="33" t="s">
        <v>19</v>
      </c>
      <c r="D5" s="33" t="s">
        <v>20</v>
      </c>
    </row>
    <row r="6" spans="1:4" ht="39">
      <c r="A6" s="33" t="s">
        <v>17</v>
      </c>
      <c r="B6" s="33" t="s">
        <v>18</v>
      </c>
      <c r="C6" s="33" t="s">
        <v>21</v>
      </c>
      <c r="D6" s="33" t="s">
        <v>22</v>
      </c>
    </row>
    <row r="7" spans="1:4" ht="66">
      <c r="A7" s="33" t="s">
        <v>17</v>
      </c>
      <c r="B7" s="33" t="s">
        <v>18</v>
      </c>
      <c r="C7" s="33" t="s">
        <v>23</v>
      </c>
      <c r="D7" s="33" t="s">
        <v>20</v>
      </c>
    </row>
    <row r="8" spans="1:4" ht="39">
      <c r="A8" s="33" t="s">
        <v>17</v>
      </c>
      <c r="B8" s="33" t="s">
        <v>24</v>
      </c>
      <c r="C8" s="34" t="s">
        <v>25</v>
      </c>
      <c r="D8" s="33" t="s">
        <v>26</v>
      </c>
    </row>
    <row r="9" spans="1:4" ht="39">
      <c r="A9" s="33" t="s">
        <v>17</v>
      </c>
      <c r="B9" s="33" t="s">
        <v>24</v>
      </c>
      <c r="C9" s="33" t="s">
        <v>27</v>
      </c>
      <c r="D9" s="33" t="s">
        <v>28</v>
      </c>
    </row>
    <row r="10" spans="1:4" ht="39">
      <c r="A10" s="33" t="s">
        <v>17</v>
      </c>
      <c r="B10" s="33" t="s">
        <v>24</v>
      </c>
      <c r="C10" s="33" t="s">
        <v>29</v>
      </c>
      <c r="D10" s="33" t="s">
        <v>30</v>
      </c>
    </row>
    <row r="11" spans="1:4" ht="39">
      <c r="A11" s="33" t="s">
        <v>17</v>
      </c>
      <c r="B11" s="33" t="s">
        <v>31</v>
      </c>
      <c r="C11" s="33" t="s">
        <v>25</v>
      </c>
      <c r="D11" s="33" t="s">
        <v>26</v>
      </c>
    </row>
    <row r="12" spans="1:4" ht="39">
      <c r="A12" s="33" t="s">
        <v>17</v>
      </c>
      <c r="B12" s="33" t="s">
        <v>32</v>
      </c>
      <c r="C12" s="33" t="s">
        <v>33</v>
      </c>
      <c r="D12" s="33" t="s">
        <v>34</v>
      </c>
    </row>
    <row r="13" spans="1:4" ht="39">
      <c r="A13" s="33" t="s">
        <v>17</v>
      </c>
      <c r="B13" s="34" t="s">
        <v>35</v>
      </c>
      <c r="C13" s="34" t="s">
        <v>36</v>
      </c>
      <c r="D13" s="34" t="s">
        <v>37</v>
      </c>
    </row>
    <row r="14" spans="1:4" ht="39">
      <c r="A14" s="33" t="s">
        <v>17</v>
      </c>
      <c r="B14" s="34" t="s">
        <v>35</v>
      </c>
      <c r="C14" s="34" t="s">
        <v>38</v>
      </c>
      <c r="D14" s="34" t="s">
        <v>39</v>
      </c>
    </row>
    <row r="15" spans="1:4" ht="52.5">
      <c r="A15" s="33" t="s">
        <v>17</v>
      </c>
      <c r="B15" s="34" t="s">
        <v>35</v>
      </c>
      <c r="C15" s="34" t="s">
        <v>40</v>
      </c>
      <c r="D15" s="34" t="s">
        <v>41</v>
      </c>
    </row>
    <row r="16" spans="1:4" ht="39">
      <c r="A16" s="33" t="s">
        <v>17</v>
      </c>
      <c r="B16" s="34" t="s">
        <v>35</v>
      </c>
      <c r="C16" s="34" t="s">
        <v>42</v>
      </c>
      <c r="D16" s="34" t="s">
        <v>43</v>
      </c>
    </row>
    <row r="17" spans="1:4" ht="39">
      <c r="A17" s="33" t="s">
        <v>17</v>
      </c>
      <c r="B17" s="34" t="s">
        <v>35</v>
      </c>
      <c r="C17" s="34" t="s">
        <v>44</v>
      </c>
      <c r="D17" s="34" t="s">
        <v>45</v>
      </c>
    </row>
    <row r="18" spans="1:4" ht="39">
      <c r="A18" s="33" t="s">
        <v>17</v>
      </c>
      <c r="B18" s="34" t="s">
        <v>35</v>
      </c>
      <c r="C18" s="34" t="s">
        <v>46</v>
      </c>
      <c r="D18" s="34" t="s">
        <v>47</v>
      </c>
    </row>
    <row r="19" spans="1:4" ht="39">
      <c r="A19" s="33" t="s">
        <v>17</v>
      </c>
      <c r="B19" s="34" t="s">
        <v>35</v>
      </c>
      <c r="C19" s="34" t="s">
        <v>48</v>
      </c>
      <c r="D19" s="34" t="s">
        <v>49</v>
      </c>
    </row>
    <row r="20" spans="1:4" ht="26.25">
      <c r="A20" s="35" t="s">
        <v>50</v>
      </c>
      <c r="B20" s="35" t="s">
        <v>51</v>
      </c>
      <c r="C20" s="33" t="s">
        <v>52</v>
      </c>
      <c r="D20" s="35" t="s">
        <v>53</v>
      </c>
    </row>
    <row r="21" spans="1:4" ht="26.25">
      <c r="A21" s="35" t="s">
        <v>50</v>
      </c>
      <c r="B21" s="35" t="s">
        <v>51</v>
      </c>
      <c r="C21" s="33" t="s">
        <v>54</v>
      </c>
      <c r="D21" s="35" t="s">
        <v>55</v>
      </c>
    </row>
    <row r="22" spans="1:4" ht="26.25">
      <c r="A22" s="35" t="s">
        <v>50</v>
      </c>
      <c r="B22" s="35" t="s">
        <v>51</v>
      </c>
      <c r="C22" s="33" t="s">
        <v>56</v>
      </c>
      <c r="D22" s="35" t="s">
        <v>57</v>
      </c>
    </row>
    <row r="23" spans="1:4" ht="26.25">
      <c r="A23" s="35" t="s">
        <v>50</v>
      </c>
      <c r="B23" s="35" t="s">
        <v>51</v>
      </c>
      <c r="C23" s="33" t="s">
        <v>58</v>
      </c>
      <c r="D23" s="35" t="s">
        <v>59</v>
      </c>
    </row>
    <row r="24" spans="1:4" ht="26.25">
      <c r="A24" s="35" t="s">
        <v>50</v>
      </c>
      <c r="B24" s="35" t="s">
        <v>60</v>
      </c>
      <c r="C24" s="35" t="s">
        <v>61</v>
      </c>
      <c r="D24" s="35" t="s">
        <v>62</v>
      </c>
    </row>
    <row r="25" spans="1:4" ht="39">
      <c r="A25" s="35" t="s">
        <v>50</v>
      </c>
      <c r="B25" s="35" t="s">
        <v>60</v>
      </c>
      <c r="C25" s="33" t="s">
        <v>63</v>
      </c>
      <c r="D25" s="35" t="s">
        <v>64</v>
      </c>
    </row>
    <row r="26" spans="1:4" ht="26.25">
      <c r="A26" s="35" t="s">
        <v>50</v>
      </c>
      <c r="B26" s="35" t="s">
        <v>60</v>
      </c>
      <c r="C26" s="35" t="s">
        <v>65</v>
      </c>
      <c r="D26" s="35" t="s">
        <v>66</v>
      </c>
    </row>
    <row r="27" spans="1:4" ht="26.25">
      <c r="A27" s="35" t="s">
        <v>50</v>
      </c>
      <c r="B27" s="35" t="s">
        <v>60</v>
      </c>
      <c r="C27" s="35" t="s">
        <v>67</v>
      </c>
      <c r="D27" s="33" t="s">
        <v>68</v>
      </c>
    </row>
    <row r="28" spans="1:4" ht="39">
      <c r="A28" s="35" t="s">
        <v>50</v>
      </c>
      <c r="B28" s="35" t="s">
        <v>60</v>
      </c>
      <c r="C28" s="33" t="s">
        <v>69</v>
      </c>
      <c r="D28" s="35" t="s">
        <v>70</v>
      </c>
    </row>
    <row r="29" spans="1:4" ht="52.5">
      <c r="A29" s="35" t="s">
        <v>50</v>
      </c>
      <c r="B29" s="35" t="s">
        <v>60</v>
      </c>
      <c r="C29" s="35" t="s">
        <v>71</v>
      </c>
      <c r="D29" s="35" t="s">
        <v>616</v>
      </c>
    </row>
    <row r="30" spans="1:4" ht="39">
      <c r="A30" s="35" t="s">
        <v>50</v>
      </c>
      <c r="B30" s="35" t="s">
        <v>60</v>
      </c>
      <c r="C30" s="33" t="s">
        <v>617</v>
      </c>
      <c r="D30" s="35" t="s">
        <v>70</v>
      </c>
    </row>
    <row r="31" spans="1:4" ht="26.25">
      <c r="A31" s="35" t="s">
        <v>50</v>
      </c>
      <c r="B31" s="35" t="s">
        <v>60</v>
      </c>
      <c r="C31" s="33" t="s">
        <v>618</v>
      </c>
      <c r="D31" s="35" t="s">
        <v>619</v>
      </c>
    </row>
    <row r="32" spans="1:4" ht="52.5">
      <c r="A32" s="35" t="s">
        <v>50</v>
      </c>
      <c r="B32" s="35" t="s">
        <v>60</v>
      </c>
      <c r="C32" s="33" t="s">
        <v>620</v>
      </c>
      <c r="D32" s="35" t="s">
        <v>621</v>
      </c>
    </row>
    <row r="33" spans="1:4" ht="52.5">
      <c r="A33" s="35" t="s">
        <v>50</v>
      </c>
      <c r="B33" s="35" t="s">
        <v>60</v>
      </c>
      <c r="C33" s="33" t="s">
        <v>622</v>
      </c>
      <c r="D33" s="35" t="s">
        <v>623</v>
      </c>
    </row>
    <row r="34" spans="1:4" ht="52.5">
      <c r="A34" s="35" t="s">
        <v>50</v>
      </c>
      <c r="B34" s="35" t="s">
        <v>60</v>
      </c>
      <c r="C34" s="35" t="s">
        <v>624</v>
      </c>
      <c r="D34" s="35" t="s">
        <v>625</v>
      </c>
    </row>
    <row r="35" spans="1:4" ht="52.5">
      <c r="A35" s="35" t="s">
        <v>50</v>
      </c>
      <c r="B35" s="35" t="s">
        <v>60</v>
      </c>
      <c r="C35" s="33" t="s">
        <v>626</v>
      </c>
      <c r="D35" s="35" t="s">
        <v>627</v>
      </c>
    </row>
    <row r="36" spans="1:4" ht="39">
      <c r="A36" s="35" t="s">
        <v>50</v>
      </c>
      <c r="B36" s="35" t="s">
        <v>60</v>
      </c>
      <c r="C36" s="33" t="s">
        <v>628</v>
      </c>
      <c r="D36" s="35" t="s">
        <v>629</v>
      </c>
    </row>
    <row r="37" spans="1:4" ht="52.5">
      <c r="A37" s="35" t="s">
        <v>50</v>
      </c>
      <c r="B37" s="35" t="s">
        <v>60</v>
      </c>
      <c r="C37" s="33" t="s">
        <v>630</v>
      </c>
      <c r="D37" s="35" t="s">
        <v>631</v>
      </c>
    </row>
    <row r="38" spans="1:4" ht="52.5">
      <c r="A38" s="35" t="s">
        <v>50</v>
      </c>
      <c r="B38" s="35" t="s">
        <v>60</v>
      </c>
      <c r="C38" s="33" t="s">
        <v>632</v>
      </c>
      <c r="D38" s="35" t="s">
        <v>631</v>
      </c>
    </row>
    <row r="39" spans="1:4" ht="52.5">
      <c r="A39" s="35" t="s">
        <v>50</v>
      </c>
      <c r="B39" s="35" t="s">
        <v>60</v>
      </c>
      <c r="C39" s="33" t="s">
        <v>633</v>
      </c>
      <c r="D39" s="35" t="s">
        <v>631</v>
      </c>
    </row>
    <row r="40" spans="1:4" ht="26.25">
      <c r="A40" s="35" t="s">
        <v>50</v>
      </c>
      <c r="B40" s="35" t="s">
        <v>60</v>
      </c>
      <c r="C40" s="33" t="s">
        <v>634</v>
      </c>
      <c r="D40" s="35" t="s">
        <v>70</v>
      </c>
    </row>
    <row r="41" spans="1:4" ht="39">
      <c r="A41" s="35" t="s">
        <v>50</v>
      </c>
      <c r="B41" s="35" t="s">
        <v>60</v>
      </c>
      <c r="C41" s="35" t="s">
        <v>635</v>
      </c>
      <c r="D41" s="35" t="s">
        <v>636</v>
      </c>
    </row>
    <row r="42" spans="1:4" ht="26.25">
      <c r="A42" s="35" t="s">
        <v>50</v>
      </c>
      <c r="B42" s="35" t="s">
        <v>60</v>
      </c>
      <c r="C42" s="33" t="s">
        <v>637</v>
      </c>
      <c r="D42" s="35" t="s">
        <v>638</v>
      </c>
    </row>
    <row r="43" spans="1:4" ht="26.25">
      <c r="A43" s="35" t="s">
        <v>50</v>
      </c>
      <c r="B43" s="35" t="s">
        <v>60</v>
      </c>
      <c r="C43" s="33" t="s">
        <v>639</v>
      </c>
      <c r="D43" s="35" t="s">
        <v>640</v>
      </c>
    </row>
    <row r="44" spans="1:4" ht="26.25">
      <c r="A44" s="35" t="s">
        <v>50</v>
      </c>
      <c r="B44" s="35" t="s">
        <v>60</v>
      </c>
      <c r="C44" s="33" t="s">
        <v>641</v>
      </c>
      <c r="D44" s="35" t="s">
        <v>28</v>
      </c>
    </row>
    <row r="45" spans="1:4" ht="26.25">
      <c r="A45" s="35" t="s">
        <v>50</v>
      </c>
      <c r="B45" s="35" t="s">
        <v>60</v>
      </c>
      <c r="C45" s="33" t="s">
        <v>642</v>
      </c>
      <c r="D45" s="35" t="s">
        <v>643</v>
      </c>
    </row>
    <row r="46" spans="1:4" ht="26.25">
      <c r="A46" s="35" t="s">
        <v>50</v>
      </c>
      <c r="B46" s="35" t="s">
        <v>60</v>
      </c>
      <c r="C46" s="35" t="s">
        <v>644</v>
      </c>
      <c r="D46" s="35" t="s">
        <v>645</v>
      </c>
    </row>
    <row r="47" spans="1:4" ht="26.25">
      <c r="A47" s="35" t="s">
        <v>50</v>
      </c>
      <c r="B47" s="35" t="s">
        <v>646</v>
      </c>
      <c r="C47" s="35" t="s">
        <v>647</v>
      </c>
      <c r="D47" s="35" t="s">
        <v>648</v>
      </c>
    </row>
    <row r="48" spans="1:4" ht="26.25">
      <c r="A48" s="35" t="s">
        <v>50</v>
      </c>
      <c r="B48" s="35" t="s">
        <v>646</v>
      </c>
      <c r="C48" s="33" t="s">
        <v>649</v>
      </c>
      <c r="D48" s="35" t="s">
        <v>650</v>
      </c>
    </row>
    <row r="49" spans="1:4" ht="26.25">
      <c r="A49" s="35" t="s">
        <v>50</v>
      </c>
      <c r="B49" s="35" t="s">
        <v>646</v>
      </c>
      <c r="C49" s="33" t="s">
        <v>651</v>
      </c>
      <c r="D49" s="35" t="s">
        <v>57</v>
      </c>
    </row>
    <row r="50" spans="1:4" ht="26.25">
      <c r="A50" s="33" t="s">
        <v>50</v>
      </c>
      <c r="B50" s="35" t="s">
        <v>646</v>
      </c>
      <c r="C50" s="35" t="s">
        <v>652</v>
      </c>
      <c r="D50" s="33" t="s">
        <v>653</v>
      </c>
    </row>
    <row r="51" spans="1:4" ht="26.25">
      <c r="A51" s="35" t="s">
        <v>50</v>
      </c>
      <c r="B51" s="35" t="s">
        <v>646</v>
      </c>
      <c r="C51" s="33" t="s">
        <v>654</v>
      </c>
      <c r="D51" s="35" t="s">
        <v>655</v>
      </c>
    </row>
    <row r="52" spans="1:4" ht="26.25">
      <c r="A52" s="35" t="s">
        <v>50</v>
      </c>
      <c r="B52" s="35" t="s">
        <v>646</v>
      </c>
      <c r="C52" s="33" t="s">
        <v>656</v>
      </c>
      <c r="D52" s="35" t="s">
        <v>657</v>
      </c>
    </row>
    <row r="53" spans="1:4" ht="39">
      <c r="A53" s="35" t="s">
        <v>50</v>
      </c>
      <c r="B53" s="35" t="s">
        <v>646</v>
      </c>
      <c r="C53" s="35" t="s">
        <v>658</v>
      </c>
      <c r="D53" s="35" t="s">
        <v>659</v>
      </c>
    </row>
    <row r="54" spans="1:4" ht="26.25">
      <c r="A54" s="35" t="s">
        <v>50</v>
      </c>
      <c r="B54" s="35" t="s">
        <v>646</v>
      </c>
      <c r="C54" s="35" t="s">
        <v>660</v>
      </c>
      <c r="D54" s="35" t="s">
        <v>70</v>
      </c>
    </row>
    <row r="55" spans="1:4" ht="26.25">
      <c r="A55" s="35" t="s">
        <v>50</v>
      </c>
      <c r="B55" s="35" t="s">
        <v>661</v>
      </c>
      <c r="C55" s="33" t="s">
        <v>662</v>
      </c>
      <c r="D55" s="35" t="s">
        <v>663</v>
      </c>
    </row>
    <row r="56" spans="1:4" ht="26.25">
      <c r="A56" s="35" t="s">
        <v>50</v>
      </c>
      <c r="B56" s="35" t="s">
        <v>661</v>
      </c>
      <c r="C56" s="33" t="s">
        <v>664</v>
      </c>
      <c r="D56" s="35" t="s">
        <v>665</v>
      </c>
    </row>
    <row r="57" spans="1:4" ht="26.25">
      <c r="A57" s="35" t="s">
        <v>50</v>
      </c>
      <c r="B57" s="35" t="s">
        <v>661</v>
      </c>
      <c r="C57" s="33" t="s">
        <v>666</v>
      </c>
      <c r="D57" s="35" t="s">
        <v>667</v>
      </c>
    </row>
    <row r="58" spans="1:4" ht="26.25">
      <c r="A58" s="35" t="s">
        <v>50</v>
      </c>
      <c r="B58" s="35" t="s">
        <v>661</v>
      </c>
      <c r="C58" s="33" t="s">
        <v>668</v>
      </c>
      <c r="D58" s="35" t="s">
        <v>669</v>
      </c>
    </row>
    <row r="59" spans="1:4" ht="26.25">
      <c r="A59" s="35" t="s">
        <v>50</v>
      </c>
      <c r="B59" s="35" t="s">
        <v>661</v>
      </c>
      <c r="C59" s="33" t="s">
        <v>670</v>
      </c>
      <c r="D59" s="35" t="s">
        <v>671</v>
      </c>
    </row>
    <row r="60" spans="1:4" ht="26.25">
      <c r="A60" s="35" t="s">
        <v>50</v>
      </c>
      <c r="B60" s="35" t="s">
        <v>661</v>
      </c>
      <c r="C60" s="35" t="s">
        <v>672</v>
      </c>
      <c r="D60" s="33" t="s">
        <v>673</v>
      </c>
    </row>
    <row r="61" spans="1:4" ht="26.25">
      <c r="A61" s="35" t="s">
        <v>50</v>
      </c>
      <c r="B61" s="35" t="s">
        <v>661</v>
      </c>
      <c r="C61" s="33" t="s">
        <v>674</v>
      </c>
      <c r="D61" s="35" t="s">
        <v>675</v>
      </c>
    </row>
    <row r="62" spans="1:4" ht="39">
      <c r="A62" s="33" t="s">
        <v>50</v>
      </c>
      <c r="B62" s="35" t="s">
        <v>661</v>
      </c>
      <c r="C62" s="33" t="s">
        <v>676</v>
      </c>
      <c r="D62" s="35" t="s">
        <v>677</v>
      </c>
    </row>
    <row r="63" spans="1:4" ht="26.25">
      <c r="A63" s="35" t="s">
        <v>50</v>
      </c>
      <c r="B63" s="35" t="s">
        <v>661</v>
      </c>
      <c r="C63" s="33" t="s">
        <v>678</v>
      </c>
      <c r="D63" s="35" t="s">
        <v>677</v>
      </c>
    </row>
    <row r="64" spans="1:4" ht="26.25">
      <c r="A64" s="35" t="s">
        <v>50</v>
      </c>
      <c r="B64" s="35" t="s">
        <v>661</v>
      </c>
      <c r="C64" s="35" t="s">
        <v>679</v>
      </c>
      <c r="D64" s="35" t="s">
        <v>680</v>
      </c>
    </row>
    <row r="65" spans="1:4" ht="26.25">
      <c r="A65" s="35" t="s">
        <v>50</v>
      </c>
      <c r="B65" s="35" t="s">
        <v>661</v>
      </c>
      <c r="C65" s="33" t="s">
        <v>681</v>
      </c>
      <c r="D65" s="35" t="s">
        <v>682</v>
      </c>
    </row>
    <row r="66" spans="1:4" ht="39">
      <c r="A66" s="35" t="s">
        <v>50</v>
      </c>
      <c r="B66" s="35" t="s">
        <v>661</v>
      </c>
      <c r="C66" s="35" t="s">
        <v>683</v>
      </c>
      <c r="D66" s="35" t="s">
        <v>684</v>
      </c>
    </row>
    <row r="67" spans="1:4" ht="26.25">
      <c r="A67" s="35" t="s">
        <v>50</v>
      </c>
      <c r="B67" s="35" t="s">
        <v>661</v>
      </c>
      <c r="C67" s="35" t="s">
        <v>685</v>
      </c>
      <c r="D67" s="35" t="s">
        <v>686</v>
      </c>
    </row>
    <row r="68" spans="1:4" ht="26.25">
      <c r="A68" s="35" t="s">
        <v>50</v>
      </c>
      <c r="B68" s="35" t="s">
        <v>661</v>
      </c>
      <c r="C68" s="33" t="s">
        <v>687</v>
      </c>
      <c r="D68" s="33" t="s">
        <v>688</v>
      </c>
    </row>
    <row r="69" spans="1:4" ht="26.25">
      <c r="A69" s="35" t="s">
        <v>50</v>
      </c>
      <c r="B69" s="35" t="s">
        <v>661</v>
      </c>
      <c r="C69" s="35" t="s">
        <v>689</v>
      </c>
      <c r="D69" s="35" t="s">
        <v>690</v>
      </c>
    </row>
    <row r="70" spans="1:4" ht="39">
      <c r="A70" s="35" t="s">
        <v>50</v>
      </c>
      <c r="B70" s="35" t="s">
        <v>691</v>
      </c>
      <c r="C70" s="35" t="s">
        <v>692</v>
      </c>
      <c r="D70" s="35" t="s">
        <v>70</v>
      </c>
    </row>
    <row r="71" spans="1:4" ht="39">
      <c r="A71" s="35" t="s">
        <v>50</v>
      </c>
      <c r="B71" s="35" t="s">
        <v>691</v>
      </c>
      <c r="C71" s="36" t="s">
        <v>693</v>
      </c>
      <c r="D71" s="36" t="s">
        <v>694</v>
      </c>
    </row>
    <row r="72" spans="1:4" ht="52.5">
      <c r="A72" s="35" t="s">
        <v>50</v>
      </c>
      <c r="B72" s="35" t="s">
        <v>691</v>
      </c>
      <c r="C72" s="33" t="s">
        <v>695</v>
      </c>
      <c r="D72" s="36" t="s">
        <v>696</v>
      </c>
    </row>
    <row r="73" spans="1:4" ht="39">
      <c r="A73" s="35" t="s">
        <v>50</v>
      </c>
      <c r="B73" s="35" t="s">
        <v>691</v>
      </c>
      <c r="C73" s="35" t="s">
        <v>697</v>
      </c>
      <c r="D73" s="35" t="s">
        <v>698</v>
      </c>
    </row>
    <row r="74" spans="1:4" ht="39">
      <c r="A74" s="35" t="s">
        <v>50</v>
      </c>
      <c r="B74" s="35" t="s">
        <v>691</v>
      </c>
      <c r="C74" s="35" t="s">
        <v>699</v>
      </c>
      <c r="D74" s="35" t="s">
        <v>700</v>
      </c>
    </row>
    <row r="75" spans="1:4" ht="39">
      <c r="A75" s="35" t="s">
        <v>50</v>
      </c>
      <c r="B75" s="35" t="s">
        <v>691</v>
      </c>
      <c r="C75" s="35" t="s">
        <v>701</v>
      </c>
      <c r="D75" s="35" t="s">
        <v>702</v>
      </c>
    </row>
    <row r="76" spans="1:4" ht="39">
      <c r="A76" s="35" t="s">
        <v>50</v>
      </c>
      <c r="B76" s="35" t="s">
        <v>691</v>
      </c>
      <c r="C76" s="35" t="s">
        <v>703</v>
      </c>
      <c r="D76" s="35" t="s">
        <v>704</v>
      </c>
    </row>
    <row r="77" spans="1:4" ht="39">
      <c r="A77" s="35" t="s">
        <v>50</v>
      </c>
      <c r="B77" s="35" t="s">
        <v>691</v>
      </c>
      <c r="C77" s="35" t="s">
        <v>705</v>
      </c>
      <c r="D77" s="35" t="s">
        <v>706</v>
      </c>
    </row>
    <row r="78" spans="1:4" ht="39">
      <c r="A78" s="35" t="s">
        <v>50</v>
      </c>
      <c r="B78" s="35" t="s">
        <v>691</v>
      </c>
      <c r="C78" s="35" t="s">
        <v>707</v>
      </c>
      <c r="D78" s="35" t="s">
        <v>708</v>
      </c>
    </row>
    <row r="79" spans="1:4" ht="39">
      <c r="A79" s="35" t="s">
        <v>50</v>
      </c>
      <c r="B79" s="35" t="s">
        <v>691</v>
      </c>
      <c r="C79" s="35" t="s">
        <v>709</v>
      </c>
      <c r="D79" s="35" t="s">
        <v>710</v>
      </c>
    </row>
    <row r="80" spans="1:4" ht="39">
      <c r="A80" s="35" t="s">
        <v>50</v>
      </c>
      <c r="B80" s="35" t="s">
        <v>691</v>
      </c>
      <c r="C80" s="33" t="s">
        <v>711</v>
      </c>
      <c r="D80" s="35" t="s">
        <v>70</v>
      </c>
    </row>
    <row r="81" spans="1:4" ht="39">
      <c r="A81" s="35" t="s">
        <v>50</v>
      </c>
      <c r="B81" s="35" t="s">
        <v>691</v>
      </c>
      <c r="C81" s="35" t="s">
        <v>712</v>
      </c>
      <c r="D81" s="35" t="s">
        <v>713</v>
      </c>
    </row>
    <row r="82" spans="1:4" ht="39">
      <c r="A82" s="35" t="s">
        <v>50</v>
      </c>
      <c r="B82" s="35" t="s">
        <v>691</v>
      </c>
      <c r="C82" s="35" t="s">
        <v>714</v>
      </c>
      <c r="D82" s="35" t="s">
        <v>715</v>
      </c>
    </row>
    <row r="83" spans="1:4" ht="39">
      <c r="A83" s="35" t="s">
        <v>50</v>
      </c>
      <c r="B83" s="35" t="s">
        <v>691</v>
      </c>
      <c r="C83" s="35" t="s">
        <v>72</v>
      </c>
      <c r="D83" s="35" t="s">
        <v>70</v>
      </c>
    </row>
    <row r="84" spans="1:4" ht="39">
      <c r="A84" s="35" t="s">
        <v>50</v>
      </c>
      <c r="B84" s="35" t="s">
        <v>691</v>
      </c>
      <c r="C84" s="35" t="s">
        <v>73</v>
      </c>
      <c r="D84" s="35" t="s">
        <v>70</v>
      </c>
    </row>
    <row r="85" spans="1:4" ht="39">
      <c r="A85" s="35" t="s">
        <v>50</v>
      </c>
      <c r="B85" s="35" t="s">
        <v>691</v>
      </c>
      <c r="C85" s="33" t="s">
        <v>74</v>
      </c>
      <c r="D85" s="35" t="s">
        <v>75</v>
      </c>
    </row>
    <row r="86" spans="1:4" ht="26.25">
      <c r="A86" s="35" t="s">
        <v>50</v>
      </c>
      <c r="B86" s="35" t="s">
        <v>76</v>
      </c>
      <c r="C86" s="36" t="s">
        <v>693</v>
      </c>
      <c r="D86" s="36" t="s">
        <v>694</v>
      </c>
    </row>
    <row r="87" spans="1:4" ht="26.25">
      <c r="A87" s="35" t="s">
        <v>50</v>
      </c>
      <c r="B87" s="35" t="s">
        <v>76</v>
      </c>
      <c r="C87" s="35" t="s">
        <v>77</v>
      </c>
      <c r="D87" s="35" t="s">
        <v>78</v>
      </c>
    </row>
    <row r="88" spans="1:4" ht="26.25">
      <c r="A88" s="35" t="s">
        <v>50</v>
      </c>
      <c r="B88" s="35" t="s">
        <v>76</v>
      </c>
      <c r="C88" s="35" t="s">
        <v>79</v>
      </c>
      <c r="D88" s="35" t="s">
        <v>80</v>
      </c>
    </row>
    <row r="89" spans="1:4" ht="26.25">
      <c r="A89" s="35" t="s">
        <v>50</v>
      </c>
      <c r="B89" s="35" t="s">
        <v>76</v>
      </c>
      <c r="C89" s="35" t="s">
        <v>81</v>
      </c>
      <c r="D89" s="35" t="s">
        <v>82</v>
      </c>
    </row>
    <row r="90" spans="1:4" ht="26.25">
      <c r="A90" s="35" t="s">
        <v>50</v>
      </c>
      <c r="B90" s="35" t="s">
        <v>76</v>
      </c>
      <c r="C90" s="35" t="s">
        <v>83</v>
      </c>
      <c r="D90" s="35" t="s">
        <v>84</v>
      </c>
    </row>
    <row r="91" spans="1:4" ht="26.25">
      <c r="A91" s="35" t="s">
        <v>50</v>
      </c>
      <c r="B91" s="35" t="s">
        <v>76</v>
      </c>
      <c r="C91" s="35" t="s">
        <v>85</v>
      </c>
      <c r="D91" s="35" t="s">
        <v>86</v>
      </c>
    </row>
    <row r="92" spans="1:4" ht="26.25">
      <c r="A92" s="33" t="s">
        <v>87</v>
      </c>
      <c r="B92" s="33" t="s">
        <v>88</v>
      </c>
      <c r="C92" s="33" t="s">
        <v>89</v>
      </c>
      <c r="D92" s="33" t="s">
        <v>90</v>
      </c>
    </row>
    <row r="93" spans="1:4" ht="26.25">
      <c r="A93" s="33" t="s">
        <v>87</v>
      </c>
      <c r="B93" s="33" t="s">
        <v>88</v>
      </c>
      <c r="C93" s="33" t="s">
        <v>91</v>
      </c>
      <c r="D93" s="33" t="s">
        <v>92</v>
      </c>
    </row>
    <row r="94" spans="1:4" ht="39">
      <c r="A94" s="33" t="s">
        <v>87</v>
      </c>
      <c r="B94" s="33" t="s">
        <v>88</v>
      </c>
      <c r="C94" s="33" t="s">
        <v>93</v>
      </c>
      <c r="D94" s="33" t="s">
        <v>94</v>
      </c>
    </row>
    <row r="95" spans="1:4" ht="39">
      <c r="A95" s="33" t="s">
        <v>87</v>
      </c>
      <c r="B95" s="33" t="s">
        <v>88</v>
      </c>
      <c r="C95" s="33" t="s">
        <v>95</v>
      </c>
      <c r="D95" s="33" t="s">
        <v>96</v>
      </c>
    </row>
    <row r="96" spans="1:4" ht="26.25">
      <c r="A96" s="33" t="s">
        <v>87</v>
      </c>
      <c r="B96" s="33" t="s">
        <v>88</v>
      </c>
      <c r="C96" s="33" t="s">
        <v>97</v>
      </c>
      <c r="D96" s="33" t="s">
        <v>98</v>
      </c>
    </row>
    <row r="97" spans="1:4" ht="52.5">
      <c r="A97" s="33" t="s">
        <v>87</v>
      </c>
      <c r="B97" s="33" t="s">
        <v>88</v>
      </c>
      <c r="C97" s="33" t="s">
        <v>99</v>
      </c>
      <c r="D97" s="33" t="s">
        <v>100</v>
      </c>
    </row>
    <row r="98" spans="1:4" ht="39">
      <c r="A98" s="33" t="s">
        <v>87</v>
      </c>
      <c r="B98" s="33" t="s">
        <v>88</v>
      </c>
      <c r="C98" s="33" t="s">
        <v>101</v>
      </c>
      <c r="D98" s="33" t="s">
        <v>102</v>
      </c>
    </row>
    <row r="99" spans="1:4" ht="39">
      <c r="A99" s="33" t="s">
        <v>87</v>
      </c>
      <c r="B99" s="33" t="s">
        <v>88</v>
      </c>
      <c r="C99" s="33" t="s">
        <v>103</v>
      </c>
      <c r="D99" s="33" t="s">
        <v>104</v>
      </c>
    </row>
    <row r="100" spans="1:4" ht="26.25">
      <c r="A100" s="33" t="s">
        <v>87</v>
      </c>
      <c r="B100" s="33" t="s">
        <v>88</v>
      </c>
      <c r="C100" s="33" t="s">
        <v>105</v>
      </c>
      <c r="D100" s="33" t="s">
        <v>28</v>
      </c>
    </row>
    <row r="101" spans="1:4" ht="52.5">
      <c r="A101" s="33" t="s">
        <v>87</v>
      </c>
      <c r="B101" s="33" t="s">
        <v>88</v>
      </c>
      <c r="C101" s="33" t="s">
        <v>106</v>
      </c>
      <c r="D101" s="33" t="s">
        <v>70</v>
      </c>
    </row>
    <row r="102" spans="1:4" ht="26.25">
      <c r="A102" s="33" t="s">
        <v>87</v>
      </c>
      <c r="B102" s="33" t="s">
        <v>88</v>
      </c>
      <c r="C102" s="33" t="s">
        <v>107</v>
      </c>
      <c r="D102" s="33" t="s">
        <v>108</v>
      </c>
    </row>
    <row r="103" spans="1:4" ht="26.25">
      <c r="A103" s="33" t="s">
        <v>87</v>
      </c>
      <c r="B103" s="33" t="s">
        <v>88</v>
      </c>
      <c r="C103" s="33" t="s">
        <v>109</v>
      </c>
      <c r="D103" s="33" t="s">
        <v>110</v>
      </c>
    </row>
    <row r="104" spans="1:4" ht="26.25">
      <c r="A104" s="33" t="s">
        <v>87</v>
      </c>
      <c r="B104" s="33" t="s">
        <v>88</v>
      </c>
      <c r="C104" s="33" t="s">
        <v>29</v>
      </c>
      <c r="D104" s="33" t="s">
        <v>111</v>
      </c>
    </row>
    <row r="105" spans="1:4" ht="39">
      <c r="A105" s="33" t="s">
        <v>87</v>
      </c>
      <c r="B105" s="33" t="s">
        <v>88</v>
      </c>
      <c r="C105" s="33" t="s">
        <v>112</v>
      </c>
      <c r="D105" s="33" t="s">
        <v>113</v>
      </c>
    </row>
    <row r="106" spans="1:4" ht="26.25">
      <c r="A106" s="33" t="s">
        <v>87</v>
      </c>
      <c r="B106" s="33" t="s">
        <v>88</v>
      </c>
      <c r="C106" s="33" t="s">
        <v>114</v>
      </c>
      <c r="D106" s="33" t="s">
        <v>115</v>
      </c>
    </row>
    <row r="107" spans="1:4" ht="39">
      <c r="A107" s="33" t="s">
        <v>87</v>
      </c>
      <c r="B107" s="33" t="s">
        <v>116</v>
      </c>
      <c r="C107" s="33" t="s">
        <v>117</v>
      </c>
      <c r="D107" s="33" t="s">
        <v>118</v>
      </c>
    </row>
    <row r="108" spans="1:4" ht="39">
      <c r="A108" s="33" t="s">
        <v>87</v>
      </c>
      <c r="B108" s="33" t="s">
        <v>116</v>
      </c>
      <c r="C108" s="33" t="s">
        <v>119</v>
      </c>
      <c r="D108" s="33" t="s">
        <v>120</v>
      </c>
    </row>
    <row r="109" spans="1:4" ht="39">
      <c r="A109" s="33" t="s">
        <v>87</v>
      </c>
      <c r="B109" s="33" t="s">
        <v>116</v>
      </c>
      <c r="C109" s="33" t="s">
        <v>121</v>
      </c>
      <c r="D109" s="33" t="s">
        <v>122</v>
      </c>
    </row>
    <row r="110" spans="1:4" ht="26.25">
      <c r="A110" s="33" t="s">
        <v>87</v>
      </c>
      <c r="B110" s="33" t="s">
        <v>116</v>
      </c>
      <c r="C110" s="33" t="s">
        <v>123</v>
      </c>
      <c r="D110" s="33" t="s">
        <v>124</v>
      </c>
    </row>
    <row r="111" spans="1:4" ht="26.25">
      <c r="A111" s="33" t="s">
        <v>87</v>
      </c>
      <c r="B111" s="33" t="s">
        <v>116</v>
      </c>
      <c r="C111" s="33" t="s">
        <v>130</v>
      </c>
      <c r="D111" s="33" t="s">
        <v>131</v>
      </c>
    </row>
    <row r="112" spans="1:4" ht="26.25">
      <c r="A112" s="33" t="s">
        <v>87</v>
      </c>
      <c r="B112" s="33" t="s">
        <v>116</v>
      </c>
      <c r="C112" s="33" t="s">
        <v>21</v>
      </c>
      <c r="D112" s="33" t="s">
        <v>22</v>
      </c>
    </row>
    <row r="113" spans="1:4" ht="66">
      <c r="A113" s="33" t="s">
        <v>87</v>
      </c>
      <c r="B113" s="33" t="s">
        <v>116</v>
      </c>
      <c r="C113" s="33" t="s">
        <v>132</v>
      </c>
      <c r="D113" s="33" t="s">
        <v>20</v>
      </c>
    </row>
    <row r="114" spans="1:4" ht="26.25">
      <c r="A114" s="33" t="s">
        <v>87</v>
      </c>
      <c r="B114" s="33" t="s">
        <v>116</v>
      </c>
      <c r="C114" s="33" t="s">
        <v>133</v>
      </c>
      <c r="D114" s="33" t="s">
        <v>134</v>
      </c>
    </row>
    <row r="115" spans="1:4" ht="39">
      <c r="A115" s="33" t="s">
        <v>87</v>
      </c>
      <c r="B115" s="33" t="s">
        <v>116</v>
      </c>
      <c r="C115" s="33" t="s">
        <v>135</v>
      </c>
      <c r="D115" s="33" t="s">
        <v>136</v>
      </c>
    </row>
    <row r="116" spans="1:4" ht="26.25">
      <c r="A116" s="33" t="s">
        <v>87</v>
      </c>
      <c r="B116" s="33" t="s">
        <v>116</v>
      </c>
      <c r="C116" s="33" t="s">
        <v>137</v>
      </c>
      <c r="D116" s="33" t="s">
        <v>138</v>
      </c>
    </row>
    <row r="117" spans="1:4" ht="26.25">
      <c r="A117" s="33" t="s">
        <v>87</v>
      </c>
      <c r="B117" s="33" t="s">
        <v>116</v>
      </c>
      <c r="C117" s="33" t="s">
        <v>139</v>
      </c>
      <c r="D117" s="33" t="s">
        <v>140</v>
      </c>
    </row>
    <row r="118" spans="1:4" ht="52.5">
      <c r="A118" s="33" t="s">
        <v>87</v>
      </c>
      <c r="B118" s="33" t="s">
        <v>116</v>
      </c>
      <c r="C118" s="33" t="s">
        <v>141</v>
      </c>
      <c r="D118" s="33" t="s">
        <v>142</v>
      </c>
    </row>
    <row r="119" spans="1:4" ht="26.25">
      <c r="A119" s="33" t="s">
        <v>87</v>
      </c>
      <c r="B119" s="33" t="s">
        <v>116</v>
      </c>
      <c r="C119" s="33" t="s">
        <v>143</v>
      </c>
      <c r="D119" s="33" t="s">
        <v>124</v>
      </c>
    </row>
    <row r="120" spans="1:4" ht="26.25">
      <c r="A120" s="33" t="s">
        <v>87</v>
      </c>
      <c r="B120" s="33" t="s">
        <v>116</v>
      </c>
      <c r="C120" s="33" t="s">
        <v>144</v>
      </c>
      <c r="D120" s="33" t="s">
        <v>145</v>
      </c>
    </row>
    <row r="121" spans="1:4" ht="26.25">
      <c r="A121" s="33" t="s">
        <v>87</v>
      </c>
      <c r="B121" s="33" t="s">
        <v>146</v>
      </c>
      <c r="C121" s="33" t="s">
        <v>25</v>
      </c>
      <c r="D121" s="33" t="s">
        <v>26</v>
      </c>
    </row>
    <row r="122" spans="1:4" ht="52.5">
      <c r="A122" s="33" t="s">
        <v>87</v>
      </c>
      <c r="B122" s="33" t="s">
        <v>146</v>
      </c>
      <c r="C122" s="33" t="s">
        <v>147</v>
      </c>
      <c r="D122" s="33" t="s">
        <v>148</v>
      </c>
    </row>
    <row r="123" spans="1:4" ht="39">
      <c r="A123" s="33" t="s">
        <v>87</v>
      </c>
      <c r="B123" s="33" t="s">
        <v>146</v>
      </c>
      <c r="C123" s="33" t="s">
        <v>149</v>
      </c>
      <c r="D123" s="33" t="s">
        <v>150</v>
      </c>
    </row>
    <row r="124" spans="1:4" ht="39">
      <c r="A124" s="33" t="s">
        <v>87</v>
      </c>
      <c r="B124" s="33" t="s">
        <v>151</v>
      </c>
      <c r="C124" s="33" t="s">
        <v>95</v>
      </c>
      <c r="D124" s="33" t="s">
        <v>96</v>
      </c>
    </row>
    <row r="125" spans="1:4" ht="52.5">
      <c r="A125" s="33" t="s">
        <v>87</v>
      </c>
      <c r="B125" s="33" t="s">
        <v>151</v>
      </c>
      <c r="C125" s="33" t="s">
        <v>152</v>
      </c>
      <c r="D125" s="33" t="s">
        <v>153</v>
      </c>
    </row>
    <row r="126" spans="1:4" ht="26.25">
      <c r="A126" s="33" t="s">
        <v>87</v>
      </c>
      <c r="B126" s="33" t="s">
        <v>151</v>
      </c>
      <c r="C126" s="33" t="s">
        <v>27</v>
      </c>
      <c r="D126" s="33" t="s">
        <v>28</v>
      </c>
    </row>
    <row r="127" spans="1:4" ht="26.25">
      <c r="A127" s="33" t="s">
        <v>87</v>
      </c>
      <c r="B127" s="33" t="s">
        <v>151</v>
      </c>
      <c r="C127" s="33" t="s">
        <v>154</v>
      </c>
      <c r="D127" s="33" t="s">
        <v>30</v>
      </c>
    </row>
    <row r="128" spans="1:4" ht="39">
      <c r="A128" s="33" t="s">
        <v>87</v>
      </c>
      <c r="B128" s="33" t="s">
        <v>151</v>
      </c>
      <c r="C128" s="33" t="s">
        <v>155</v>
      </c>
      <c r="D128" s="33" t="s">
        <v>156</v>
      </c>
    </row>
    <row r="129" spans="1:4" ht="26.25">
      <c r="A129" s="33" t="s">
        <v>87</v>
      </c>
      <c r="B129" s="33" t="s">
        <v>157</v>
      </c>
      <c r="C129" s="33" t="s">
        <v>158</v>
      </c>
      <c r="D129" s="33" t="s">
        <v>159</v>
      </c>
    </row>
    <row r="130" spans="1:4" ht="26.25">
      <c r="A130" s="33" t="s">
        <v>87</v>
      </c>
      <c r="B130" s="33" t="s">
        <v>157</v>
      </c>
      <c r="C130" s="33" t="s">
        <v>160</v>
      </c>
      <c r="D130" s="33" t="s">
        <v>161</v>
      </c>
    </row>
    <row r="131" spans="1:4" ht="26.25">
      <c r="A131" s="33" t="s">
        <v>87</v>
      </c>
      <c r="B131" s="33" t="s">
        <v>157</v>
      </c>
      <c r="C131" s="33" t="s">
        <v>162</v>
      </c>
      <c r="D131" s="33" t="s">
        <v>163</v>
      </c>
    </row>
    <row r="132" spans="1:4" ht="39">
      <c r="A132" s="33" t="s">
        <v>87</v>
      </c>
      <c r="B132" s="33" t="s">
        <v>157</v>
      </c>
      <c r="C132" s="33" t="s">
        <v>164</v>
      </c>
      <c r="D132" s="33" t="s">
        <v>28</v>
      </c>
    </row>
    <row r="133" spans="1:4" ht="26.25">
      <c r="A133" s="33" t="s">
        <v>87</v>
      </c>
      <c r="B133" s="33" t="s">
        <v>157</v>
      </c>
      <c r="C133" s="33" t="s">
        <v>165</v>
      </c>
      <c r="D133" s="33" t="s">
        <v>166</v>
      </c>
    </row>
    <row r="134" spans="1:4" ht="26.25">
      <c r="A134" s="33" t="s">
        <v>87</v>
      </c>
      <c r="B134" s="33" t="s">
        <v>157</v>
      </c>
      <c r="C134" s="33" t="s">
        <v>167</v>
      </c>
      <c r="D134" s="33" t="s">
        <v>168</v>
      </c>
    </row>
    <row r="135" spans="1:4" ht="26.25">
      <c r="A135" s="33" t="s">
        <v>87</v>
      </c>
      <c r="B135" s="33" t="s">
        <v>169</v>
      </c>
      <c r="C135" s="33" t="s">
        <v>170</v>
      </c>
      <c r="D135" s="33" t="s">
        <v>171</v>
      </c>
    </row>
    <row r="136" spans="1:4" ht="26.25">
      <c r="A136" s="33" t="s">
        <v>87</v>
      </c>
      <c r="B136" s="33" t="s">
        <v>169</v>
      </c>
      <c r="C136" s="33" t="s">
        <v>172</v>
      </c>
      <c r="D136" s="33" t="s">
        <v>171</v>
      </c>
    </row>
    <row r="137" spans="1:4" ht="26.25">
      <c r="A137" s="33" t="s">
        <v>87</v>
      </c>
      <c r="B137" s="33" t="s">
        <v>169</v>
      </c>
      <c r="C137" s="33" t="s">
        <v>173</v>
      </c>
      <c r="D137" s="33" t="s">
        <v>174</v>
      </c>
    </row>
    <row r="138" spans="1:4" ht="26.25">
      <c r="A138" s="33" t="s">
        <v>87</v>
      </c>
      <c r="B138" s="33" t="s">
        <v>169</v>
      </c>
      <c r="C138" s="33" t="s">
        <v>175</v>
      </c>
      <c r="D138" s="33" t="s">
        <v>176</v>
      </c>
    </row>
    <row r="139" spans="1:4" ht="26.25">
      <c r="A139" s="33" t="s">
        <v>87</v>
      </c>
      <c r="B139" s="33" t="s">
        <v>169</v>
      </c>
      <c r="C139" s="33" t="s">
        <v>177</v>
      </c>
      <c r="D139" s="33" t="s">
        <v>178</v>
      </c>
    </row>
    <row r="140" spans="1:4" ht="26.25">
      <c r="A140" s="33" t="s">
        <v>87</v>
      </c>
      <c r="B140" s="33" t="s">
        <v>169</v>
      </c>
      <c r="C140" s="33" t="s">
        <v>179</v>
      </c>
      <c r="D140" s="33" t="s">
        <v>174</v>
      </c>
    </row>
    <row r="141" spans="1:4" ht="66">
      <c r="A141" s="33" t="s">
        <v>87</v>
      </c>
      <c r="B141" s="33" t="s">
        <v>180</v>
      </c>
      <c r="C141" s="33" t="s">
        <v>181</v>
      </c>
      <c r="D141" s="33" t="s">
        <v>28</v>
      </c>
    </row>
    <row r="142" spans="1:4" ht="39">
      <c r="A142" s="33" t="s">
        <v>87</v>
      </c>
      <c r="B142" s="33" t="s">
        <v>180</v>
      </c>
      <c r="C142" s="33" t="s">
        <v>182</v>
      </c>
      <c r="D142" s="33" t="s">
        <v>183</v>
      </c>
    </row>
    <row r="143" spans="1:4" ht="39">
      <c r="A143" s="33" t="s">
        <v>87</v>
      </c>
      <c r="B143" s="33" t="s">
        <v>180</v>
      </c>
      <c r="C143" s="33" t="s">
        <v>184</v>
      </c>
      <c r="D143" s="33" t="s">
        <v>717</v>
      </c>
    </row>
    <row r="144" spans="1:4" ht="26.25">
      <c r="A144" s="33" t="s">
        <v>87</v>
      </c>
      <c r="B144" s="33" t="s">
        <v>180</v>
      </c>
      <c r="C144" s="33" t="s">
        <v>718</v>
      </c>
      <c r="D144" s="33" t="s">
        <v>719</v>
      </c>
    </row>
    <row r="145" spans="1:4" ht="39">
      <c r="A145" s="33" t="s">
        <v>87</v>
      </c>
      <c r="B145" s="33" t="s">
        <v>180</v>
      </c>
      <c r="C145" s="33" t="s">
        <v>720</v>
      </c>
      <c r="D145" s="33" t="s">
        <v>721</v>
      </c>
    </row>
    <row r="146" spans="1:4" ht="26.25">
      <c r="A146" s="33" t="s">
        <v>87</v>
      </c>
      <c r="B146" s="33" t="s">
        <v>180</v>
      </c>
      <c r="C146" s="33" t="s">
        <v>722</v>
      </c>
      <c r="D146" s="33" t="s">
        <v>723</v>
      </c>
    </row>
    <row r="147" spans="1:4" ht="26.25">
      <c r="A147" s="33" t="s">
        <v>87</v>
      </c>
      <c r="B147" s="33" t="s">
        <v>180</v>
      </c>
      <c r="C147" s="33" t="s">
        <v>724</v>
      </c>
      <c r="D147" s="33" t="s">
        <v>725</v>
      </c>
    </row>
    <row r="148" spans="1:4" ht="26.25">
      <c r="A148" s="33" t="s">
        <v>87</v>
      </c>
      <c r="B148" s="33" t="s">
        <v>180</v>
      </c>
      <c r="C148" s="33" t="s">
        <v>726</v>
      </c>
      <c r="D148" s="33" t="s">
        <v>28</v>
      </c>
    </row>
    <row r="149" spans="1:4" ht="26.25">
      <c r="A149" s="33" t="s">
        <v>87</v>
      </c>
      <c r="B149" s="33" t="s">
        <v>727</v>
      </c>
      <c r="C149" s="33" t="s">
        <v>728</v>
      </c>
      <c r="D149" s="33" t="s">
        <v>729</v>
      </c>
    </row>
    <row r="150" spans="1:4" ht="26.25">
      <c r="A150" s="33" t="s">
        <v>87</v>
      </c>
      <c r="B150" s="33" t="s">
        <v>727</v>
      </c>
      <c r="C150" s="33" t="s">
        <v>730</v>
      </c>
      <c r="D150" s="33" t="s">
        <v>90</v>
      </c>
    </row>
    <row r="151" spans="1:4" ht="26.25">
      <c r="A151" s="33" t="s">
        <v>87</v>
      </c>
      <c r="B151" s="33" t="s">
        <v>727</v>
      </c>
      <c r="C151" s="33" t="s">
        <v>731</v>
      </c>
      <c r="D151" s="33" t="s">
        <v>26</v>
      </c>
    </row>
    <row r="152" spans="1:4" ht="66">
      <c r="A152" s="33" t="s">
        <v>87</v>
      </c>
      <c r="B152" s="33" t="s">
        <v>727</v>
      </c>
      <c r="C152" s="33" t="s">
        <v>732</v>
      </c>
      <c r="D152" s="33" t="s">
        <v>733</v>
      </c>
    </row>
    <row r="153" spans="1:4" ht="39">
      <c r="A153" s="33" t="s">
        <v>87</v>
      </c>
      <c r="B153" s="33" t="s">
        <v>727</v>
      </c>
      <c r="C153" s="33" t="s">
        <v>95</v>
      </c>
      <c r="D153" s="33" t="s">
        <v>96</v>
      </c>
    </row>
    <row r="154" spans="1:4" ht="39">
      <c r="A154" s="33" t="s">
        <v>87</v>
      </c>
      <c r="B154" s="33" t="s">
        <v>727</v>
      </c>
      <c r="C154" s="33" t="s">
        <v>734</v>
      </c>
      <c r="D154" s="33" t="s">
        <v>735</v>
      </c>
    </row>
    <row r="155" spans="1:4" ht="26.25">
      <c r="A155" s="33" t="s">
        <v>87</v>
      </c>
      <c r="B155" s="33" t="s">
        <v>727</v>
      </c>
      <c r="C155" s="33" t="s">
        <v>736</v>
      </c>
      <c r="D155" s="33" t="s">
        <v>737</v>
      </c>
    </row>
    <row r="156" spans="1:4" ht="26.25">
      <c r="A156" s="33" t="s">
        <v>87</v>
      </c>
      <c r="B156" s="33" t="s">
        <v>727</v>
      </c>
      <c r="C156" s="33" t="s">
        <v>738</v>
      </c>
      <c r="D156" s="33" t="s">
        <v>737</v>
      </c>
    </row>
    <row r="157" spans="1:4" ht="52.5">
      <c r="A157" s="33" t="s">
        <v>87</v>
      </c>
      <c r="B157" s="33" t="s">
        <v>727</v>
      </c>
      <c r="C157" s="33" t="s">
        <v>147</v>
      </c>
      <c r="D157" s="33" t="s">
        <v>148</v>
      </c>
    </row>
    <row r="158" spans="1:4" ht="26.25">
      <c r="A158" s="33" t="s">
        <v>87</v>
      </c>
      <c r="B158" s="33" t="s">
        <v>727</v>
      </c>
      <c r="C158" s="33" t="s">
        <v>739</v>
      </c>
      <c r="D158" s="33" t="s">
        <v>740</v>
      </c>
    </row>
    <row r="159" spans="1:4" ht="26.25">
      <c r="A159" s="33" t="s">
        <v>87</v>
      </c>
      <c r="B159" s="33" t="s">
        <v>727</v>
      </c>
      <c r="C159" s="33" t="s">
        <v>741</v>
      </c>
      <c r="D159" s="33" t="s">
        <v>742</v>
      </c>
    </row>
    <row r="160" spans="1:4" ht="39">
      <c r="A160" s="33" t="s">
        <v>87</v>
      </c>
      <c r="B160" s="33" t="s">
        <v>727</v>
      </c>
      <c r="C160" s="33" t="s">
        <v>743</v>
      </c>
      <c r="D160" s="33" t="s">
        <v>28</v>
      </c>
    </row>
    <row r="161" spans="1:4" ht="26.25">
      <c r="A161" s="33" t="s">
        <v>744</v>
      </c>
      <c r="B161" s="33" t="s">
        <v>745</v>
      </c>
      <c r="C161" s="33" t="s">
        <v>746</v>
      </c>
      <c r="D161" s="33" t="s">
        <v>729</v>
      </c>
    </row>
    <row r="162" spans="1:4" ht="39">
      <c r="A162" s="33" t="s">
        <v>744</v>
      </c>
      <c r="B162" s="33" t="s">
        <v>745</v>
      </c>
      <c r="C162" s="33" t="s">
        <v>95</v>
      </c>
      <c r="D162" s="33" t="s">
        <v>96</v>
      </c>
    </row>
    <row r="163" spans="1:4" ht="26.25">
      <c r="A163" s="33" t="s">
        <v>744</v>
      </c>
      <c r="B163" s="33" t="s">
        <v>745</v>
      </c>
      <c r="C163" s="33" t="s">
        <v>747</v>
      </c>
      <c r="D163" s="33" t="s">
        <v>28</v>
      </c>
    </row>
    <row r="164" spans="1:4" ht="26.25">
      <c r="A164" s="33" t="s">
        <v>744</v>
      </c>
      <c r="B164" s="33" t="s">
        <v>745</v>
      </c>
      <c r="C164" s="33" t="s">
        <v>748</v>
      </c>
      <c r="D164" s="33" t="s">
        <v>749</v>
      </c>
    </row>
    <row r="165" spans="1:4" ht="26.25">
      <c r="A165" s="33" t="s">
        <v>744</v>
      </c>
      <c r="B165" s="33" t="s">
        <v>745</v>
      </c>
      <c r="C165" s="33" t="s">
        <v>750</v>
      </c>
      <c r="D165" s="33" t="s">
        <v>751</v>
      </c>
    </row>
    <row r="166" spans="1:4" ht="26.25">
      <c r="A166" s="33" t="s">
        <v>744</v>
      </c>
      <c r="B166" s="33" t="s">
        <v>745</v>
      </c>
      <c r="C166" s="33" t="s">
        <v>752</v>
      </c>
      <c r="D166" s="33" t="s">
        <v>753</v>
      </c>
    </row>
    <row r="167" spans="1:4" ht="26.25">
      <c r="A167" s="33" t="s">
        <v>744</v>
      </c>
      <c r="B167" s="33" t="s">
        <v>745</v>
      </c>
      <c r="C167" s="33" t="s">
        <v>754</v>
      </c>
      <c r="D167" s="33" t="s">
        <v>749</v>
      </c>
    </row>
    <row r="168" spans="1:4" ht="39">
      <c r="A168" s="33" t="s">
        <v>744</v>
      </c>
      <c r="B168" s="33" t="s">
        <v>745</v>
      </c>
      <c r="C168" s="33" t="s">
        <v>755</v>
      </c>
      <c r="D168" s="33" t="s">
        <v>751</v>
      </c>
    </row>
    <row r="169" spans="1:4" ht="26.25">
      <c r="A169" s="33" t="s">
        <v>744</v>
      </c>
      <c r="B169" s="33" t="s">
        <v>745</v>
      </c>
      <c r="C169" s="33" t="s">
        <v>756</v>
      </c>
      <c r="D169" s="33" t="s">
        <v>757</v>
      </c>
    </row>
    <row r="170" spans="1:4" ht="39">
      <c r="A170" s="33" t="s">
        <v>744</v>
      </c>
      <c r="B170" s="33" t="s">
        <v>745</v>
      </c>
      <c r="C170" s="33" t="s">
        <v>758</v>
      </c>
      <c r="D170" s="33" t="s">
        <v>753</v>
      </c>
    </row>
    <row r="171" spans="1:4" ht="26.25">
      <c r="A171" s="33" t="s">
        <v>744</v>
      </c>
      <c r="B171" s="33" t="s">
        <v>759</v>
      </c>
      <c r="C171" s="33" t="s">
        <v>760</v>
      </c>
      <c r="D171" s="33" t="s">
        <v>761</v>
      </c>
    </row>
    <row r="172" spans="1:4" ht="26.25">
      <c r="A172" s="33" t="s">
        <v>744</v>
      </c>
      <c r="B172" s="33" t="s">
        <v>759</v>
      </c>
      <c r="C172" s="33" t="s">
        <v>762</v>
      </c>
      <c r="D172" s="33" t="s">
        <v>729</v>
      </c>
    </row>
    <row r="173" spans="1:4" ht="26.25">
      <c r="A173" s="33" t="s">
        <v>744</v>
      </c>
      <c r="B173" s="33" t="s">
        <v>759</v>
      </c>
      <c r="C173" s="33" t="s">
        <v>763</v>
      </c>
      <c r="D173" s="33" t="s">
        <v>764</v>
      </c>
    </row>
    <row r="174" spans="1:4" ht="26.25">
      <c r="A174" s="33" t="s">
        <v>744</v>
      </c>
      <c r="B174" s="33" t="s">
        <v>759</v>
      </c>
      <c r="C174" s="33" t="s">
        <v>765</v>
      </c>
      <c r="D174" s="33" t="s">
        <v>764</v>
      </c>
    </row>
    <row r="175" spans="1:4" ht="39">
      <c r="A175" s="33" t="s">
        <v>744</v>
      </c>
      <c r="B175" s="33" t="s">
        <v>759</v>
      </c>
      <c r="C175" s="33" t="s">
        <v>95</v>
      </c>
      <c r="D175" s="33" t="s">
        <v>96</v>
      </c>
    </row>
    <row r="176" spans="1:4" ht="26.25">
      <c r="A176" s="33" t="s">
        <v>744</v>
      </c>
      <c r="B176" s="33" t="s">
        <v>759</v>
      </c>
      <c r="C176" s="33" t="s">
        <v>766</v>
      </c>
      <c r="D176" s="33" t="s">
        <v>28</v>
      </c>
    </row>
    <row r="177" spans="1:4" ht="52.5">
      <c r="A177" s="33" t="s">
        <v>744</v>
      </c>
      <c r="B177" s="33" t="s">
        <v>759</v>
      </c>
      <c r="C177" s="37" t="s">
        <v>767</v>
      </c>
      <c r="D177" s="33" t="s">
        <v>768</v>
      </c>
    </row>
    <row r="178" spans="1:4" ht="78.75">
      <c r="A178" s="33" t="s">
        <v>744</v>
      </c>
      <c r="B178" s="33" t="s">
        <v>759</v>
      </c>
      <c r="C178" s="37" t="s">
        <v>769</v>
      </c>
      <c r="D178" s="33" t="s">
        <v>770</v>
      </c>
    </row>
    <row r="179" spans="1:4" ht="26.25">
      <c r="A179" s="33" t="s">
        <v>744</v>
      </c>
      <c r="B179" s="33" t="s">
        <v>759</v>
      </c>
      <c r="C179" s="33" t="s">
        <v>771</v>
      </c>
      <c r="D179" s="33" t="s">
        <v>772</v>
      </c>
    </row>
    <row r="180" spans="1:4" ht="39">
      <c r="A180" s="33" t="s">
        <v>744</v>
      </c>
      <c r="B180" s="33" t="s">
        <v>759</v>
      </c>
      <c r="C180" s="33" t="s">
        <v>773</v>
      </c>
      <c r="D180" s="33" t="s">
        <v>774</v>
      </c>
    </row>
    <row r="181" spans="1:4" ht="26.25">
      <c r="A181" s="33" t="s">
        <v>744</v>
      </c>
      <c r="B181" s="33" t="s">
        <v>759</v>
      </c>
      <c r="C181" s="33" t="s">
        <v>775</v>
      </c>
      <c r="D181" s="33" t="s">
        <v>235</v>
      </c>
    </row>
    <row r="182" spans="1:4" ht="26.25">
      <c r="A182" s="33" t="s">
        <v>744</v>
      </c>
      <c r="B182" s="33" t="s">
        <v>759</v>
      </c>
      <c r="C182" s="33" t="s">
        <v>777</v>
      </c>
      <c r="D182" s="33" t="s">
        <v>778</v>
      </c>
    </row>
    <row r="183" spans="1:4" ht="26.25">
      <c r="A183" s="33" t="s">
        <v>744</v>
      </c>
      <c r="B183" s="33" t="s">
        <v>759</v>
      </c>
      <c r="C183" s="33" t="s">
        <v>779</v>
      </c>
      <c r="D183" s="33" t="s">
        <v>780</v>
      </c>
    </row>
    <row r="184" spans="1:4" ht="26.25">
      <c r="A184" s="33" t="s">
        <v>744</v>
      </c>
      <c r="B184" s="33" t="s">
        <v>759</v>
      </c>
      <c r="C184" s="33" t="s">
        <v>781</v>
      </c>
      <c r="D184" s="33" t="s">
        <v>782</v>
      </c>
    </row>
    <row r="185" spans="1:4" ht="39">
      <c r="A185" s="33" t="s">
        <v>744</v>
      </c>
      <c r="B185" s="33" t="s">
        <v>759</v>
      </c>
      <c r="C185" s="33" t="s">
        <v>783</v>
      </c>
      <c r="D185" s="33" t="s">
        <v>784</v>
      </c>
    </row>
    <row r="186" spans="1:4" ht="92.25">
      <c r="A186" s="33" t="s">
        <v>744</v>
      </c>
      <c r="B186" s="33" t="s">
        <v>759</v>
      </c>
      <c r="C186" s="37" t="s">
        <v>785</v>
      </c>
      <c r="D186" s="33" t="s">
        <v>786</v>
      </c>
    </row>
    <row r="187" spans="1:4" ht="26.25">
      <c r="A187" s="33" t="s">
        <v>744</v>
      </c>
      <c r="B187" s="33" t="s">
        <v>759</v>
      </c>
      <c r="C187" s="33" t="s">
        <v>787</v>
      </c>
      <c r="D187" s="33" t="s">
        <v>788</v>
      </c>
    </row>
    <row r="188" spans="1:4" ht="26.25">
      <c r="A188" s="33" t="s">
        <v>744</v>
      </c>
      <c r="B188" s="33" t="s">
        <v>759</v>
      </c>
      <c r="C188" s="33" t="s">
        <v>789</v>
      </c>
      <c r="D188" s="33" t="s">
        <v>790</v>
      </c>
    </row>
    <row r="189" spans="1:4" ht="52.5">
      <c r="A189" s="33" t="s">
        <v>744</v>
      </c>
      <c r="B189" s="33" t="s">
        <v>759</v>
      </c>
      <c r="C189" s="33" t="s">
        <v>791</v>
      </c>
      <c r="D189" s="33" t="s">
        <v>729</v>
      </c>
    </row>
    <row r="190" spans="1:4" ht="26.25">
      <c r="A190" s="33" t="s">
        <v>744</v>
      </c>
      <c r="B190" s="33" t="s">
        <v>759</v>
      </c>
      <c r="C190" s="33" t="s">
        <v>792</v>
      </c>
      <c r="D190" s="33" t="s">
        <v>793</v>
      </c>
    </row>
    <row r="191" spans="1:4" ht="39">
      <c r="A191" s="33" t="s">
        <v>744</v>
      </c>
      <c r="B191" s="33" t="s">
        <v>759</v>
      </c>
      <c r="C191" s="33" t="s">
        <v>794</v>
      </c>
      <c r="D191" s="33" t="s">
        <v>795</v>
      </c>
    </row>
    <row r="192" spans="1:4" ht="26.25">
      <c r="A192" s="33" t="s">
        <v>744</v>
      </c>
      <c r="B192" s="33" t="s">
        <v>796</v>
      </c>
      <c r="C192" s="33" t="s">
        <v>797</v>
      </c>
      <c r="D192" s="33" t="s">
        <v>798</v>
      </c>
    </row>
    <row r="193" spans="1:4" ht="39">
      <c r="A193" s="33" t="s">
        <v>744</v>
      </c>
      <c r="B193" s="33" t="s">
        <v>796</v>
      </c>
      <c r="C193" s="33" t="s">
        <v>799</v>
      </c>
      <c r="D193" s="33" t="s">
        <v>800</v>
      </c>
    </row>
    <row r="194" spans="1:4" ht="39">
      <c r="A194" s="33" t="s">
        <v>744</v>
      </c>
      <c r="B194" s="33" t="s">
        <v>796</v>
      </c>
      <c r="C194" s="33" t="s">
        <v>95</v>
      </c>
      <c r="D194" s="33" t="s">
        <v>96</v>
      </c>
    </row>
    <row r="195" spans="1:4" ht="39">
      <c r="A195" s="33" t="s">
        <v>744</v>
      </c>
      <c r="B195" s="33" t="s">
        <v>796</v>
      </c>
      <c r="C195" s="33" t="s">
        <v>801</v>
      </c>
      <c r="D195" s="33" t="s">
        <v>802</v>
      </c>
    </row>
    <row r="196" spans="1:4" ht="26.25">
      <c r="A196" s="33" t="s">
        <v>744</v>
      </c>
      <c r="B196" s="33" t="s">
        <v>796</v>
      </c>
      <c r="C196" s="33" t="s">
        <v>803</v>
      </c>
      <c r="D196" s="33" t="s">
        <v>804</v>
      </c>
    </row>
    <row r="197" spans="1:4" ht="52.5">
      <c r="A197" s="33" t="s">
        <v>744</v>
      </c>
      <c r="B197" s="33" t="s">
        <v>796</v>
      </c>
      <c r="C197" s="33" t="s">
        <v>805</v>
      </c>
      <c r="D197" s="33" t="s">
        <v>806</v>
      </c>
    </row>
    <row r="198" spans="1:4" ht="39">
      <c r="A198" s="33" t="s">
        <v>744</v>
      </c>
      <c r="B198" s="33" t="s">
        <v>796</v>
      </c>
      <c r="C198" s="33" t="s">
        <v>185</v>
      </c>
      <c r="D198" s="33" t="s">
        <v>186</v>
      </c>
    </row>
    <row r="199" spans="1:4" ht="26.25">
      <c r="A199" s="33" t="s">
        <v>744</v>
      </c>
      <c r="B199" s="33" t="s">
        <v>796</v>
      </c>
      <c r="C199" s="33" t="s">
        <v>187</v>
      </c>
      <c r="D199" s="33" t="s">
        <v>188</v>
      </c>
    </row>
    <row r="200" spans="1:4" ht="39">
      <c r="A200" s="33" t="s">
        <v>744</v>
      </c>
      <c r="B200" s="33" t="s">
        <v>796</v>
      </c>
      <c r="C200" s="33" t="s">
        <v>189</v>
      </c>
      <c r="D200" s="33" t="s">
        <v>190</v>
      </c>
    </row>
    <row r="201" spans="1:4" ht="26.25">
      <c r="A201" s="33" t="s">
        <v>744</v>
      </c>
      <c r="B201" s="33" t="s">
        <v>796</v>
      </c>
      <c r="C201" s="33" t="s">
        <v>191</v>
      </c>
      <c r="D201" s="33" t="s">
        <v>192</v>
      </c>
    </row>
    <row r="202" spans="1:4" ht="26.25">
      <c r="A202" s="33" t="s">
        <v>744</v>
      </c>
      <c r="B202" s="33" t="s">
        <v>796</v>
      </c>
      <c r="C202" s="33" t="s">
        <v>193</v>
      </c>
      <c r="D202" s="33" t="s">
        <v>194</v>
      </c>
    </row>
    <row r="203" spans="1:4" ht="26.25">
      <c r="A203" s="33" t="s">
        <v>744</v>
      </c>
      <c r="B203" s="33" t="s">
        <v>796</v>
      </c>
      <c r="C203" s="33" t="s">
        <v>195</v>
      </c>
      <c r="D203" s="33" t="s">
        <v>196</v>
      </c>
    </row>
    <row r="204" spans="1:4" ht="26.25">
      <c r="A204" s="33" t="s">
        <v>744</v>
      </c>
      <c r="B204" s="33" t="s">
        <v>796</v>
      </c>
      <c r="C204" s="33" t="s">
        <v>197</v>
      </c>
      <c r="D204" s="33" t="s">
        <v>198</v>
      </c>
    </row>
    <row r="205" spans="1:4" ht="26.25">
      <c r="A205" s="33" t="s">
        <v>744</v>
      </c>
      <c r="B205" s="33" t="s">
        <v>796</v>
      </c>
      <c r="C205" s="33" t="s">
        <v>199</v>
      </c>
      <c r="D205" s="33" t="s">
        <v>200</v>
      </c>
    </row>
    <row r="206" spans="1:4" ht="26.25">
      <c r="A206" s="33" t="s">
        <v>744</v>
      </c>
      <c r="B206" s="33" t="s">
        <v>796</v>
      </c>
      <c r="C206" s="33" t="s">
        <v>201</v>
      </c>
      <c r="D206" s="33" t="s">
        <v>202</v>
      </c>
    </row>
    <row r="207" spans="1:4" ht="66">
      <c r="A207" s="33" t="s">
        <v>744</v>
      </c>
      <c r="B207" s="33" t="s">
        <v>796</v>
      </c>
      <c r="C207" s="33" t="s">
        <v>203</v>
      </c>
      <c r="D207" s="33" t="s">
        <v>188</v>
      </c>
    </row>
    <row r="208" spans="1:4" ht="26.25">
      <c r="A208" s="33" t="s">
        <v>744</v>
      </c>
      <c r="B208" s="33" t="s">
        <v>796</v>
      </c>
      <c r="C208" s="33" t="s">
        <v>204</v>
      </c>
      <c r="D208" s="33" t="s">
        <v>205</v>
      </c>
    </row>
    <row r="209" spans="1:4" ht="39">
      <c r="A209" s="33" t="s">
        <v>744</v>
      </c>
      <c r="B209" s="33" t="s">
        <v>796</v>
      </c>
      <c r="C209" s="33" t="s">
        <v>206</v>
      </c>
      <c r="D209" s="33" t="s">
        <v>207</v>
      </c>
    </row>
    <row r="210" spans="1:4" ht="39">
      <c r="A210" s="33" t="s">
        <v>744</v>
      </c>
      <c r="B210" s="33" t="s">
        <v>796</v>
      </c>
      <c r="C210" s="33" t="s">
        <v>208</v>
      </c>
      <c r="D210" s="33" t="s">
        <v>209</v>
      </c>
    </row>
    <row r="211" spans="1:4" ht="39">
      <c r="A211" s="33" t="s">
        <v>744</v>
      </c>
      <c r="B211" s="33" t="s">
        <v>210</v>
      </c>
      <c r="C211" s="33" t="s">
        <v>211</v>
      </c>
      <c r="D211" s="33" t="s">
        <v>212</v>
      </c>
    </row>
    <row r="212" spans="1:4" ht="39">
      <c r="A212" s="33" t="s">
        <v>744</v>
      </c>
      <c r="B212" s="33" t="s">
        <v>210</v>
      </c>
      <c r="C212" s="33" t="s">
        <v>213</v>
      </c>
      <c r="D212" s="33" t="s">
        <v>214</v>
      </c>
    </row>
    <row r="213" spans="1:4" ht="39">
      <c r="A213" s="33" t="s">
        <v>744</v>
      </c>
      <c r="B213" s="33" t="s">
        <v>210</v>
      </c>
      <c r="C213" s="33" t="s">
        <v>215</v>
      </c>
      <c r="D213" s="33" t="s">
        <v>216</v>
      </c>
    </row>
    <row r="214" spans="1:4" ht="39">
      <c r="A214" s="33" t="s">
        <v>744</v>
      </c>
      <c r="B214" s="33" t="s">
        <v>210</v>
      </c>
      <c r="C214" s="33" t="s">
        <v>217</v>
      </c>
      <c r="D214" s="33" t="s">
        <v>218</v>
      </c>
    </row>
    <row r="215" spans="1:4" ht="39">
      <c r="A215" s="33" t="s">
        <v>744</v>
      </c>
      <c r="B215" s="33" t="s">
        <v>210</v>
      </c>
      <c r="C215" s="33" t="s">
        <v>219</v>
      </c>
      <c r="D215" s="33" t="s">
        <v>220</v>
      </c>
    </row>
    <row r="216" spans="1:4" ht="52.5">
      <c r="A216" s="33" t="s">
        <v>744</v>
      </c>
      <c r="B216" s="33" t="s">
        <v>210</v>
      </c>
      <c r="C216" s="33" t="s">
        <v>221</v>
      </c>
      <c r="D216" s="33" t="s">
        <v>222</v>
      </c>
    </row>
    <row r="217" spans="1:4" ht="39">
      <c r="A217" s="33" t="s">
        <v>744</v>
      </c>
      <c r="B217" s="33" t="s">
        <v>210</v>
      </c>
      <c r="C217" s="33" t="s">
        <v>223</v>
      </c>
      <c r="D217" s="33" t="s">
        <v>224</v>
      </c>
    </row>
    <row r="218" spans="1:4" ht="39">
      <c r="A218" s="33" t="s">
        <v>744</v>
      </c>
      <c r="B218" s="33" t="s">
        <v>210</v>
      </c>
      <c r="C218" s="33" t="s">
        <v>225</v>
      </c>
      <c r="D218" s="33" t="s">
        <v>226</v>
      </c>
    </row>
    <row r="219" spans="1:4" ht="52.5">
      <c r="A219" s="33" t="s">
        <v>744</v>
      </c>
      <c r="B219" s="33" t="s">
        <v>210</v>
      </c>
      <c r="C219" s="33" t="s">
        <v>189</v>
      </c>
      <c r="D219" s="33" t="s">
        <v>227</v>
      </c>
    </row>
    <row r="220" spans="1:4" ht="39">
      <c r="A220" s="33" t="s">
        <v>744</v>
      </c>
      <c r="B220" s="33" t="s">
        <v>210</v>
      </c>
      <c r="C220" s="33" t="s">
        <v>228</v>
      </c>
      <c r="D220" s="33" t="s">
        <v>229</v>
      </c>
    </row>
    <row r="221" spans="1:4" ht="39">
      <c r="A221" s="33" t="s">
        <v>744</v>
      </c>
      <c r="B221" s="33" t="s">
        <v>210</v>
      </c>
      <c r="C221" s="33" t="s">
        <v>230</v>
      </c>
      <c r="D221" s="33" t="s">
        <v>231</v>
      </c>
    </row>
    <row r="222" spans="1:4" ht="39">
      <c r="A222" s="33" t="s">
        <v>744</v>
      </c>
      <c r="B222" s="33" t="s">
        <v>210</v>
      </c>
      <c r="C222" s="33" t="s">
        <v>232</v>
      </c>
      <c r="D222" s="33" t="s">
        <v>233</v>
      </c>
    </row>
    <row r="223" spans="1:4" ht="52.5">
      <c r="A223" s="33" t="s">
        <v>744</v>
      </c>
      <c r="B223" s="33" t="s">
        <v>210</v>
      </c>
      <c r="C223" s="33" t="s">
        <v>234</v>
      </c>
      <c r="D223" s="33" t="s">
        <v>876</v>
      </c>
    </row>
    <row r="224" spans="1:4" ht="39">
      <c r="A224" s="33" t="s">
        <v>744</v>
      </c>
      <c r="B224" s="33" t="s">
        <v>210</v>
      </c>
      <c r="C224" s="33" t="s">
        <v>238</v>
      </c>
      <c r="D224" s="33" t="s">
        <v>239</v>
      </c>
    </row>
    <row r="225" spans="1:4" ht="66">
      <c r="A225" s="33" t="s">
        <v>744</v>
      </c>
      <c r="B225" s="33" t="s">
        <v>210</v>
      </c>
      <c r="C225" s="33" t="s">
        <v>240</v>
      </c>
      <c r="D225" s="33" t="s">
        <v>241</v>
      </c>
    </row>
    <row r="226" spans="1:4" ht="39">
      <c r="A226" s="33" t="s">
        <v>744</v>
      </c>
      <c r="B226" s="33" t="s">
        <v>210</v>
      </c>
      <c r="C226" s="33" t="s">
        <v>242</v>
      </c>
      <c r="D226" s="33" t="s">
        <v>243</v>
      </c>
    </row>
    <row r="227" spans="1:4" ht="39">
      <c r="A227" s="33" t="s">
        <v>744</v>
      </c>
      <c r="B227" s="33" t="s">
        <v>210</v>
      </c>
      <c r="C227" s="33" t="s">
        <v>244</v>
      </c>
      <c r="D227" s="33" t="s">
        <v>245</v>
      </c>
    </row>
    <row r="228" spans="1:4" ht="26.25">
      <c r="A228" s="33" t="s">
        <v>744</v>
      </c>
      <c r="B228" s="33" t="s">
        <v>246</v>
      </c>
      <c r="C228" s="33" t="s">
        <v>247</v>
      </c>
      <c r="D228" s="33" t="s">
        <v>248</v>
      </c>
    </row>
    <row r="229" spans="1:4" ht="39">
      <c r="A229" s="33" t="s">
        <v>744</v>
      </c>
      <c r="B229" s="33" t="s">
        <v>246</v>
      </c>
      <c r="C229" s="33" t="s">
        <v>249</v>
      </c>
      <c r="D229" s="33" t="s">
        <v>250</v>
      </c>
    </row>
    <row r="230" spans="1:4" ht="26.25">
      <c r="A230" s="33" t="s">
        <v>744</v>
      </c>
      <c r="B230" s="33" t="s">
        <v>246</v>
      </c>
      <c r="C230" s="33" t="s">
        <v>251</v>
      </c>
      <c r="D230" s="33" t="s">
        <v>252</v>
      </c>
    </row>
    <row r="231" spans="1:4" ht="39">
      <c r="A231" s="33" t="s">
        <v>744</v>
      </c>
      <c r="B231" s="33" t="s">
        <v>246</v>
      </c>
      <c r="C231" s="33" t="s">
        <v>95</v>
      </c>
      <c r="D231" s="33" t="s">
        <v>96</v>
      </c>
    </row>
    <row r="232" spans="1:4" ht="26.25">
      <c r="A232" s="33" t="s">
        <v>744</v>
      </c>
      <c r="B232" s="33" t="s">
        <v>246</v>
      </c>
      <c r="C232" s="33" t="s">
        <v>253</v>
      </c>
      <c r="D232" s="33" t="s">
        <v>254</v>
      </c>
    </row>
    <row r="233" spans="1:4" ht="26.25">
      <c r="A233" s="33" t="s">
        <v>744</v>
      </c>
      <c r="B233" s="33" t="s">
        <v>246</v>
      </c>
      <c r="C233" s="33" t="s">
        <v>255</v>
      </c>
      <c r="D233" s="33" t="s">
        <v>256</v>
      </c>
    </row>
    <row r="234" spans="1:4" ht="26.25">
      <c r="A234" s="33" t="s">
        <v>744</v>
      </c>
      <c r="B234" s="33" t="s">
        <v>246</v>
      </c>
      <c r="C234" s="33" t="s">
        <v>257</v>
      </c>
      <c r="D234" s="33" t="s">
        <v>258</v>
      </c>
    </row>
    <row r="235" spans="1:4" ht="26.25">
      <c r="A235" s="33" t="s">
        <v>744</v>
      </c>
      <c r="B235" s="33" t="s">
        <v>246</v>
      </c>
      <c r="C235" s="33" t="s">
        <v>259</v>
      </c>
      <c r="D235" s="33" t="s">
        <v>260</v>
      </c>
    </row>
    <row r="236" spans="1:4" ht="26.25">
      <c r="A236" s="33" t="s">
        <v>744</v>
      </c>
      <c r="B236" s="33" t="s">
        <v>246</v>
      </c>
      <c r="C236" s="33" t="s">
        <v>261</v>
      </c>
      <c r="D236" s="33" t="s">
        <v>262</v>
      </c>
    </row>
    <row r="237" spans="1:4" ht="26.25">
      <c r="A237" s="33" t="s">
        <v>744</v>
      </c>
      <c r="B237" s="33" t="s">
        <v>246</v>
      </c>
      <c r="C237" s="33" t="s">
        <v>263</v>
      </c>
      <c r="D237" s="33" t="s">
        <v>264</v>
      </c>
    </row>
    <row r="238" spans="1:4" ht="26.25">
      <c r="A238" s="33" t="s">
        <v>744</v>
      </c>
      <c r="B238" s="33" t="s">
        <v>246</v>
      </c>
      <c r="C238" s="33" t="s">
        <v>807</v>
      </c>
      <c r="D238" s="33" t="s">
        <v>808</v>
      </c>
    </row>
    <row r="239" spans="1:4" ht="26.25">
      <c r="A239" s="33" t="s">
        <v>744</v>
      </c>
      <c r="B239" s="33" t="s">
        <v>246</v>
      </c>
      <c r="C239" s="33" t="s">
        <v>809</v>
      </c>
      <c r="D239" s="33" t="s">
        <v>810</v>
      </c>
    </row>
    <row r="240" spans="1:4" ht="26.25">
      <c r="A240" s="33" t="s">
        <v>744</v>
      </c>
      <c r="B240" s="33" t="s">
        <v>246</v>
      </c>
      <c r="C240" s="33" t="s">
        <v>811</v>
      </c>
      <c r="D240" s="33" t="s">
        <v>812</v>
      </c>
    </row>
    <row r="241" spans="1:4" ht="26.25">
      <c r="A241" s="33" t="s">
        <v>744</v>
      </c>
      <c r="B241" s="33" t="s">
        <v>813</v>
      </c>
      <c r="C241" s="33" t="s">
        <v>814</v>
      </c>
      <c r="D241" s="33" t="s">
        <v>751</v>
      </c>
    </row>
    <row r="242" spans="1:4" ht="39">
      <c r="A242" s="33" t="s">
        <v>744</v>
      </c>
      <c r="B242" s="33" t="s">
        <v>813</v>
      </c>
      <c r="C242" s="33" t="s">
        <v>95</v>
      </c>
      <c r="D242" s="33" t="s">
        <v>96</v>
      </c>
    </row>
    <row r="243" spans="1:4" ht="26.25">
      <c r="A243" s="33" t="s">
        <v>744</v>
      </c>
      <c r="B243" s="33" t="s">
        <v>813</v>
      </c>
      <c r="C243" s="33" t="s">
        <v>752</v>
      </c>
      <c r="D243" s="33" t="s">
        <v>753</v>
      </c>
    </row>
    <row r="244" spans="1:4" ht="26.25">
      <c r="A244" s="33" t="s">
        <v>744</v>
      </c>
      <c r="B244" s="33" t="s">
        <v>813</v>
      </c>
      <c r="C244" s="33" t="s">
        <v>201</v>
      </c>
      <c r="D244" s="33" t="s">
        <v>202</v>
      </c>
    </row>
    <row r="245" spans="1:4" ht="26.25">
      <c r="A245" s="33" t="s">
        <v>744</v>
      </c>
      <c r="B245" s="33" t="s">
        <v>813</v>
      </c>
      <c r="C245" s="33" t="s">
        <v>815</v>
      </c>
      <c r="D245" s="33" t="s">
        <v>751</v>
      </c>
    </row>
    <row r="246" spans="1:4" ht="66">
      <c r="A246" s="33" t="s">
        <v>744</v>
      </c>
      <c r="B246" s="33" t="s">
        <v>816</v>
      </c>
      <c r="C246" s="33" t="s">
        <v>817</v>
      </c>
      <c r="D246" s="33" t="s">
        <v>818</v>
      </c>
    </row>
    <row r="247" spans="1:4" ht="26.25">
      <c r="A247" s="33" t="s">
        <v>744</v>
      </c>
      <c r="B247" s="33" t="s">
        <v>816</v>
      </c>
      <c r="C247" s="33" t="s">
        <v>819</v>
      </c>
      <c r="D247" s="33" t="s">
        <v>820</v>
      </c>
    </row>
    <row r="248" spans="1:4" ht="26.25">
      <c r="A248" s="33" t="s">
        <v>744</v>
      </c>
      <c r="B248" s="33" t="s">
        <v>816</v>
      </c>
      <c r="C248" s="33" t="s">
        <v>821</v>
      </c>
      <c r="D248" s="33" t="s">
        <v>822</v>
      </c>
    </row>
    <row r="249" spans="1:4" ht="26.25">
      <c r="A249" s="33" t="s">
        <v>744</v>
      </c>
      <c r="B249" s="33" t="s">
        <v>816</v>
      </c>
      <c r="C249" s="33" t="s">
        <v>823</v>
      </c>
      <c r="D249" s="33" t="s">
        <v>824</v>
      </c>
    </row>
    <row r="250" spans="1:4" ht="39">
      <c r="A250" s="33" t="s">
        <v>744</v>
      </c>
      <c r="B250" s="33" t="s">
        <v>816</v>
      </c>
      <c r="C250" s="33" t="s">
        <v>825</v>
      </c>
      <c r="D250" s="33" t="s">
        <v>826</v>
      </c>
    </row>
    <row r="251" spans="1:4" ht="26.25">
      <c r="A251" s="33" t="s">
        <v>827</v>
      </c>
      <c r="B251" s="33" t="s">
        <v>828</v>
      </c>
      <c r="C251" s="33" t="s">
        <v>829</v>
      </c>
      <c r="D251" s="33" t="s">
        <v>830</v>
      </c>
    </row>
    <row r="252" spans="1:4" ht="26.25">
      <c r="A252" s="33" t="s">
        <v>827</v>
      </c>
      <c r="B252" s="33" t="s">
        <v>828</v>
      </c>
      <c r="C252" s="33" t="s">
        <v>831</v>
      </c>
      <c r="D252" s="33" t="s">
        <v>832</v>
      </c>
    </row>
    <row r="253" spans="1:4" ht="26.25">
      <c r="A253" s="33" t="s">
        <v>827</v>
      </c>
      <c r="B253" s="33" t="s">
        <v>828</v>
      </c>
      <c r="C253" s="33" t="s">
        <v>833</v>
      </c>
      <c r="D253" s="33" t="s">
        <v>834</v>
      </c>
    </row>
    <row r="254" spans="1:4" ht="26.25">
      <c r="A254" s="33" t="s">
        <v>827</v>
      </c>
      <c r="B254" s="33" t="s">
        <v>828</v>
      </c>
      <c r="C254" s="33" t="s">
        <v>835</v>
      </c>
      <c r="D254" s="33" t="s">
        <v>836</v>
      </c>
    </row>
    <row r="255" spans="1:4" ht="26.25">
      <c r="A255" s="33" t="s">
        <v>827</v>
      </c>
      <c r="B255" s="33" t="s">
        <v>828</v>
      </c>
      <c r="C255" s="33" t="s">
        <v>837</v>
      </c>
      <c r="D255" s="33" t="s">
        <v>838</v>
      </c>
    </row>
    <row r="256" spans="1:4" ht="26.25">
      <c r="A256" s="33" t="s">
        <v>827</v>
      </c>
      <c r="B256" s="33" t="s">
        <v>839</v>
      </c>
      <c r="C256" s="38" t="s">
        <v>840</v>
      </c>
      <c r="D256" s="38" t="s">
        <v>841</v>
      </c>
    </row>
    <row r="257" spans="1:4" ht="26.25">
      <c r="A257" s="33" t="s">
        <v>827</v>
      </c>
      <c r="B257" s="33" t="s">
        <v>839</v>
      </c>
      <c r="C257" s="38" t="s">
        <v>842</v>
      </c>
      <c r="D257" s="38" t="s">
        <v>843</v>
      </c>
    </row>
    <row r="258" spans="1:4" ht="26.25">
      <c r="A258" s="33" t="s">
        <v>827</v>
      </c>
      <c r="B258" s="33" t="s">
        <v>839</v>
      </c>
      <c r="C258" s="38" t="s">
        <v>844</v>
      </c>
      <c r="D258" s="38" t="s">
        <v>845</v>
      </c>
    </row>
    <row r="259" spans="1:4" ht="26.25">
      <c r="A259" s="33" t="s">
        <v>827</v>
      </c>
      <c r="B259" s="33" t="s">
        <v>839</v>
      </c>
      <c r="C259" s="38" t="s">
        <v>846</v>
      </c>
      <c r="D259" s="38" t="s">
        <v>847</v>
      </c>
    </row>
    <row r="260" spans="1:4" ht="26.25">
      <c r="A260" s="33" t="s">
        <v>827</v>
      </c>
      <c r="B260" s="35" t="s">
        <v>848</v>
      </c>
      <c r="C260" s="35" t="s">
        <v>849</v>
      </c>
      <c r="D260" s="35" t="s">
        <v>850</v>
      </c>
    </row>
    <row r="261" spans="1:4" ht="26.25">
      <c r="A261" s="33" t="s">
        <v>827</v>
      </c>
      <c r="B261" s="35" t="s">
        <v>848</v>
      </c>
      <c r="C261" s="35" t="s">
        <v>851</v>
      </c>
      <c r="D261" s="35" t="s">
        <v>852</v>
      </c>
    </row>
    <row r="262" spans="1:4" ht="52.5">
      <c r="A262" s="33" t="s">
        <v>827</v>
      </c>
      <c r="B262" s="35" t="s">
        <v>848</v>
      </c>
      <c r="C262" s="35" t="s">
        <v>853</v>
      </c>
      <c r="D262" s="35" t="s">
        <v>854</v>
      </c>
    </row>
    <row r="263" spans="1:4" ht="26.25">
      <c r="A263" s="33" t="s">
        <v>827</v>
      </c>
      <c r="B263" s="35" t="s">
        <v>848</v>
      </c>
      <c r="C263" s="35" t="s">
        <v>855</v>
      </c>
      <c r="D263" s="35" t="s">
        <v>856</v>
      </c>
    </row>
    <row r="264" spans="1:4" ht="26.25">
      <c r="A264" s="33" t="s">
        <v>827</v>
      </c>
      <c r="B264" s="35" t="s">
        <v>848</v>
      </c>
      <c r="C264" s="35" t="s">
        <v>857</v>
      </c>
      <c r="D264" s="35" t="s">
        <v>858</v>
      </c>
    </row>
    <row r="265" spans="1:4" ht="39">
      <c r="A265" s="33" t="s">
        <v>827</v>
      </c>
      <c r="B265" s="35" t="s">
        <v>848</v>
      </c>
      <c r="C265" s="35" t="s">
        <v>859</v>
      </c>
      <c r="D265" s="35" t="s">
        <v>860</v>
      </c>
    </row>
    <row r="266" spans="1:4" ht="26.25">
      <c r="A266" s="33" t="s">
        <v>827</v>
      </c>
      <c r="B266" s="35" t="s">
        <v>848</v>
      </c>
      <c r="C266" s="35" t="s">
        <v>861</v>
      </c>
      <c r="D266" s="35" t="s">
        <v>862</v>
      </c>
    </row>
    <row r="267" spans="1:4" ht="26.25">
      <c r="A267" s="33" t="s">
        <v>827</v>
      </c>
      <c r="B267" s="35" t="s">
        <v>848</v>
      </c>
      <c r="C267" s="35" t="s">
        <v>863</v>
      </c>
      <c r="D267" s="35" t="s">
        <v>864</v>
      </c>
    </row>
    <row r="268" spans="1:4" ht="26.25">
      <c r="A268" s="33" t="s">
        <v>827</v>
      </c>
      <c r="B268" s="35" t="s">
        <v>848</v>
      </c>
      <c r="C268" s="35" t="s">
        <v>865</v>
      </c>
      <c r="D268" s="35" t="s">
        <v>866</v>
      </c>
    </row>
    <row r="269" spans="1:4" ht="26.25">
      <c r="A269" s="33" t="s">
        <v>827</v>
      </c>
      <c r="B269" s="35" t="s">
        <v>848</v>
      </c>
      <c r="C269" s="35" t="s">
        <v>867</v>
      </c>
      <c r="D269" s="35" t="s">
        <v>868</v>
      </c>
    </row>
    <row r="270" spans="1:4" ht="26.25">
      <c r="A270" s="33" t="s">
        <v>827</v>
      </c>
      <c r="B270" s="35" t="s">
        <v>848</v>
      </c>
      <c r="C270" s="35" t="s">
        <v>869</v>
      </c>
      <c r="D270" s="35" t="s">
        <v>870</v>
      </c>
    </row>
    <row r="271" spans="1:4" ht="26.25">
      <c r="A271" s="33" t="s">
        <v>827</v>
      </c>
      <c r="B271" s="35" t="s">
        <v>848</v>
      </c>
      <c r="C271" s="35" t="s">
        <v>266</v>
      </c>
      <c r="D271" s="35" t="s">
        <v>267</v>
      </c>
    </row>
    <row r="272" spans="1:4" ht="26.25">
      <c r="A272" s="33" t="s">
        <v>827</v>
      </c>
      <c r="B272" s="35" t="s">
        <v>848</v>
      </c>
      <c r="C272" s="35" t="s">
        <v>268</v>
      </c>
      <c r="D272" s="35" t="s">
        <v>269</v>
      </c>
    </row>
    <row r="273" spans="1:4" ht="26.25">
      <c r="A273" s="33" t="s">
        <v>827</v>
      </c>
      <c r="B273" s="35" t="s">
        <v>848</v>
      </c>
      <c r="C273" s="35" t="s">
        <v>270</v>
      </c>
      <c r="D273" s="35" t="s">
        <v>864</v>
      </c>
    </row>
    <row r="274" spans="1:4" ht="26.25">
      <c r="A274" s="33" t="s">
        <v>827</v>
      </c>
      <c r="B274" s="35" t="s">
        <v>848</v>
      </c>
      <c r="C274" s="35" t="s">
        <v>271</v>
      </c>
      <c r="D274" s="35" t="s">
        <v>272</v>
      </c>
    </row>
    <row r="275" spans="1:4" ht="26.25">
      <c r="A275" s="33" t="s">
        <v>827</v>
      </c>
      <c r="B275" s="35" t="s">
        <v>848</v>
      </c>
      <c r="C275" s="35" t="s">
        <v>273</v>
      </c>
      <c r="D275" s="35" t="s">
        <v>274</v>
      </c>
    </row>
    <row r="276" spans="1:4" ht="26.25">
      <c r="A276" s="33" t="s">
        <v>827</v>
      </c>
      <c r="B276" s="35" t="s">
        <v>848</v>
      </c>
      <c r="C276" s="35" t="s">
        <v>275</v>
      </c>
      <c r="D276" s="35" t="s">
        <v>276</v>
      </c>
    </row>
    <row r="277" spans="1:4" ht="26.25">
      <c r="A277" s="33" t="s">
        <v>827</v>
      </c>
      <c r="B277" s="35" t="s">
        <v>848</v>
      </c>
      <c r="C277" s="35" t="s">
        <v>277</v>
      </c>
      <c r="D277" s="35" t="s">
        <v>278</v>
      </c>
    </row>
    <row r="278" spans="1:4" ht="26.25">
      <c r="A278" s="33" t="s">
        <v>827</v>
      </c>
      <c r="B278" s="35" t="s">
        <v>848</v>
      </c>
      <c r="C278" s="35" t="s">
        <v>279</v>
      </c>
      <c r="D278" s="35" t="s">
        <v>280</v>
      </c>
    </row>
    <row r="279" spans="1:4" ht="26.25">
      <c r="A279" s="33" t="s">
        <v>827</v>
      </c>
      <c r="B279" s="35" t="s">
        <v>848</v>
      </c>
      <c r="C279" s="35" t="s">
        <v>281</v>
      </c>
      <c r="D279" s="35" t="s">
        <v>282</v>
      </c>
    </row>
    <row r="280" spans="1:4" ht="39">
      <c r="A280" s="33" t="s">
        <v>827</v>
      </c>
      <c r="B280" s="35" t="s">
        <v>848</v>
      </c>
      <c r="C280" s="35" t="s">
        <v>283</v>
      </c>
      <c r="D280" s="35" t="s">
        <v>284</v>
      </c>
    </row>
    <row r="281" spans="1:4" ht="26.25">
      <c r="A281" s="33" t="s">
        <v>827</v>
      </c>
      <c r="B281" s="33" t="s">
        <v>285</v>
      </c>
      <c r="C281" s="35" t="s">
        <v>286</v>
      </c>
      <c r="D281" s="35" t="s">
        <v>287</v>
      </c>
    </row>
    <row r="282" spans="1:4" ht="26.25">
      <c r="A282" s="33" t="s">
        <v>827</v>
      </c>
      <c r="B282" s="35" t="s">
        <v>285</v>
      </c>
      <c r="C282" s="33" t="s">
        <v>288</v>
      </c>
      <c r="D282" s="33" t="s">
        <v>289</v>
      </c>
    </row>
    <row r="283" spans="1:4" ht="26.25">
      <c r="A283" s="33" t="s">
        <v>827</v>
      </c>
      <c r="B283" s="35" t="s">
        <v>285</v>
      </c>
      <c r="C283" s="35" t="s">
        <v>290</v>
      </c>
      <c r="D283" s="35" t="s">
        <v>291</v>
      </c>
    </row>
    <row r="284" spans="1:4" ht="26.25">
      <c r="A284" s="33" t="s">
        <v>827</v>
      </c>
      <c r="B284" s="35" t="s">
        <v>285</v>
      </c>
      <c r="C284" s="35" t="s">
        <v>292</v>
      </c>
      <c r="D284" s="35" t="s">
        <v>272</v>
      </c>
    </row>
    <row r="285" spans="1:4" ht="26.25">
      <c r="A285" s="33" t="s">
        <v>827</v>
      </c>
      <c r="B285" s="35" t="s">
        <v>285</v>
      </c>
      <c r="C285" s="35" t="s">
        <v>293</v>
      </c>
      <c r="D285" s="35" t="s">
        <v>272</v>
      </c>
    </row>
    <row r="286" spans="1:4" ht="26.25">
      <c r="A286" s="33" t="s">
        <v>827</v>
      </c>
      <c r="B286" s="35" t="s">
        <v>285</v>
      </c>
      <c r="C286" s="35" t="s">
        <v>294</v>
      </c>
      <c r="D286" s="35" t="s">
        <v>272</v>
      </c>
    </row>
    <row r="287" spans="1:4" ht="39">
      <c r="A287" s="33" t="s">
        <v>827</v>
      </c>
      <c r="B287" s="35" t="s">
        <v>285</v>
      </c>
      <c r="C287" s="35" t="s">
        <v>295</v>
      </c>
      <c r="D287" s="35" t="s">
        <v>296</v>
      </c>
    </row>
    <row r="288" spans="1:4" ht="26.25">
      <c r="A288" s="33" t="s">
        <v>827</v>
      </c>
      <c r="B288" s="35" t="s">
        <v>285</v>
      </c>
      <c r="C288" s="35" t="s">
        <v>297</v>
      </c>
      <c r="D288" s="35" t="s">
        <v>174</v>
      </c>
    </row>
    <row r="289" spans="1:4" ht="26.25">
      <c r="A289" s="33" t="s">
        <v>827</v>
      </c>
      <c r="B289" s="35" t="s">
        <v>285</v>
      </c>
      <c r="C289" s="33" t="s">
        <v>298</v>
      </c>
      <c r="D289" s="35" t="s">
        <v>299</v>
      </c>
    </row>
    <row r="290" spans="1:4" ht="26.25">
      <c r="A290" s="33" t="s">
        <v>827</v>
      </c>
      <c r="B290" s="35" t="s">
        <v>285</v>
      </c>
      <c r="C290" s="35" t="s">
        <v>300</v>
      </c>
      <c r="D290" s="35" t="s">
        <v>301</v>
      </c>
    </row>
    <row r="291" spans="1:4" ht="26.25">
      <c r="A291" s="33" t="s">
        <v>827</v>
      </c>
      <c r="B291" s="35" t="s">
        <v>285</v>
      </c>
      <c r="C291" s="35" t="s">
        <v>302</v>
      </c>
      <c r="D291" s="35" t="s">
        <v>174</v>
      </c>
    </row>
    <row r="292" spans="1:4" ht="39">
      <c r="A292" s="33" t="s">
        <v>827</v>
      </c>
      <c r="B292" s="35" t="s">
        <v>285</v>
      </c>
      <c r="C292" s="35" t="s">
        <v>303</v>
      </c>
      <c r="D292" s="35" t="s">
        <v>304</v>
      </c>
    </row>
    <row r="293" spans="1:4" ht="26.25">
      <c r="A293" s="33" t="s">
        <v>827</v>
      </c>
      <c r="B293" s="35" t="s">
        <v>285</v>
      </c>
      <c r="C293" s="35" t="s">
        <v>305</v>
      </c>
      <c r="D293" s="35" t="s">
        <v>306</v>
      </c>
    </row>
    <row r="294" spans="1:4" ht="39">
      <c r="A294" s="33" t="s">
        <v>827</v>
      </c>
      <c r="B294" s="35" t="s">
        <v>285</v>
      </c>
      <c r="C294" s="35" t="s">
        <v>307</v>
      </c>
      <c r="D294" s="35" t="s">
        <v>272</v>
      </c>
    </row>
    <row r="295" spans="1:4" ht="52.5">
      <c r="A295" s="33" t="s">
        <v>827</v>
      </c>
      <c r="B295" s="35" t="s">
        <v>285</v>
      </c>
      <c r="C295" s="35" t="s">
        <v>308</v>
      </c>
      <c r="D295" s="35" t="s">
        <v>309</v>
      </c>
    </row>
    <row r="296" spans="1:4" ht="52.5">
      <c r="A296" s="33" t="s">
        <v>827</v>
      </c>
      <c r="B296" s="35" t="s">
        <v>285</v>
      </c>
      <c r="C296" s="35" t="s">
        <v>310</v>
      </c>
      <c r="D296" s="35" t="s">
        <v>311</v>
      </c>
    </row>
    <row r="297" spans="1:4" ht="39">
      <c r="A297" s="33" t="s">
        <v>827</v>
      </c>
      <c r="B297" s="35" t="s">
        <v>285</v>
      </c>
      <c r="C297" s="35" t="s">
        <v>312</v>
      </c>
      <c r="D297" s="35" t="s">
        <v>313</v>
      </c>
    </row>
    <row r="298" spans="1:4" ht="66">
      <c r="A298" s="33" t="s">
        <v>827</v>
      </c>
      <c r="B298" s="35" t="s">
        <v>285</v>
      </c>
      <c r="C298" s="35" t="s">
        <v>314</v>
      </c>
      <c r="D298" s="35" t="s">
        <v>315</v>
      </c>
    </row>
    <row r="299" spans="1:4" ht="39">
      <c r="A299" s="33" t="s">
        <v>827</v>
      </c>
      <c r="B299" s="35" t="s">
        <v>285</v>
      </c>
      <c r="C299" s="35" t="s">
        <v>316</v>
      </c>
      <c r="D299" s="35" t="s">
        <v>317</v>
      </c>
    </row>
    <row r="300" spans="1:4" ht="66">
      <c r="A300" s="33" t="s">
        <v>827</v>
      </c>
      <c r="B300" s="35" t="s">
        <v>285</v>
      </c>
      <c r="C300" s="35" t="s">
        <v>318</v>
      </c>
      <c r="D300" s="35" t="s">
        <v>319</v>
      </c>
    </row>
    <row r="301" spans="1:4" ht="66">
      <c r="A301" s="33" t="s">
        <v>827</v>
      </c>
      <c r="B301" s="35" t="s">
        <v>285</v>
      </c>
      <c r="C301" s="39" t="s">
        <v>320</v>
      </c>
      <c r="D301" s="35" t="s">
        <v>321</v>
      </c>
    </row>
    <row r="302" spans="1:4" ht="66">
      <c r="A302" s="33" t="s">
        <v>827</v>
      </c>
      <c r="B302" s="35" t="s">
        <v>285</v>
      </c>
      <c r="C302" s="35" t="s">
        <v>322</v>
      </c>
      <c r="D302" s="35" t="s">
        <v>323</v>
      </c>
    </row>
    <row r="303" spans="1:4" ht="52.5">
      <c r="A303" s="33" t="s">
        <v>827</v>
      </c>
      <c r="B303" s="35" t="s">
        <v>285</v>
      </c>
      <c r="C303" s="35" t="s">
        <v>324</v>
      </c>
      <c r="D303" s="35" t="s">
        <v>325</v>
      </c>
    </row>
    <row r="304" spans="1:4" ht="66">
      <c r="A304" s="33" t="s">
        <v>827</v>
      </c>
      <c r="B304" s="35" t="s">
        <v>285</v>
      </c>
      <c r="C304" s="35" t="s">
        <v>326</v>
      </c>
      <c r="D304" s="35" t="s">
        <v>327</v>
      </c>
    </row>
    <row r="305" spans="1:4" ht="52.5">
      <c r="A305" s="33" t="s">
        <v>827</v>
      </c>
      <c r="B305" s="35" t="s">
        <v>285</v>
      </c>
      <c r="C305" s="35" t="s">
        <v>328</v>
      </c>
      <c r="D305" s="35" t="s">
        <v>329</v>
      </c>
    </row>
    <row r="306" spans="1:4" ht="39">
      <c r="A306" s="33" t="s">
        <v>827</v>
      </c>
      <c r="B306" s="35" t="s">
        <v>330</v>
      </c>
      <c r="C306" s="35" t="s">
        <v>331</v>
      </c>
      <c r="D306" s="35" t="s">
        <v>332</v>
      </c>
    </row>
    <row r="307" spans="1:4" ht="26.25">
      <c r="A307" s="33" t="s">
        <v>827</v>
      </c>
      <c r="B307" s="35" t="s">
        <v>330</v>
      </c>
      <c r="C307" s="35" t="s">
        <v>333</v>
      </c>
      <c r="D307" s="35" t="s">
        <v>334</v>
      </c>
    </row>
    <row r="308" spans="1:4" ht="52.5">
      <c r="A308" s="33" t="s">
        <v>827</v>
      </c>
      <c r="B308" s="35" t="s">
        <v>330</v>
      </c>
      <c r="C308" s="35" t="s">
        <v>335</v>
      </c>
      <c r="D308" s="35" t="s">
        <v>336</v>
      </c>
    </row>
    <row r="309" spans="1:4" ht="26.25">
      <c r="A309" s="33" t="s">
        <v>827</v>
      </c>
      <c r="B309" s="35" t="s">
        <v>330</v>
      </c>
      <c r="C309" s="35" t="s">
        <v>337</v>
      </c>
      <c r="D309" s="35" t="s">
        <v>338</v>
      </c>
    </row>
    <row r="310" spans="1:4" ht="26.25">
      <c r="A310" s="33" t="s">
        <v>827</v>
      </c>
      <c r="B310" s="35" t="s">
        <v>330</v>
      </c>
      <c r="C310" s="35" t="s">
        <v>339</v>
      </c>
      <c r="D310" s="35" t="s">
        <v>340</v>
      </c>
    </row>
    <row r="311" spans="1:4" ht="26.25">
      <c r="A311" s="33" t="s">
        <v>827</v>
      </c>
      <c r="B311" s="35" t="s">
        <v>330</v>
      </c>
      <c r="C311" s="35" t="s">
        <v>341</v>
      </c>
      <c r="D311" s="35" t="s">
        <v>342</v>
      </c>
    </row>
    <row r="312" spans="1:4" ht="52.5">
      <c r="A312" s="33" t="s">
        <v>827</v>
      </c>
      <c r="B312" s="35" t="s">
        <v>330</v>
      </c>
      <c r="C312" s="35" t="s">
        <v>343</v>
      </c>
      <c r="D312" s="35" t="s">
        <v>344</v>
      </c>
    </row>
    <row r="313" spans="1:4" ht="39">
      <c r="A313" s="33" t="s">
        <v>827</v>
      </c>
      <c r="B313" s="35" t="s">
        <v>345</v>
      </c>
      <c r="C313" s="33" t="s">
        <v>346</v>
      </c>
      <c r="D313" s="33" t="s">
        <v>347</v>
      </c>
    </row>
    <row r="314" spans="1:4" ht="26.25">
      <c r="A314" s="33" t="s">
        <v>827</v>
      </c>
      <c r="B314" s="35" t="s">
        <v>345</v>
      </c>
      <c r="C314" s="33" t="s">
        <v>348</v>
      </c>
      <c r="D314" s="33" t="s">
        <v>349</v>
      </c>
    </row>
    <row r="315" spans="1:4" ht="66">
      <c r="A315" s="33" t="s">
        <v>827</v>
      </c>
      <c r="B315" s="35" t="s">
        <v>345</v>
      </c>
      <c r="C315" s="33" t="s">
        <v>350</v>
      </c>
      <c r="D315" s="33" t="s">
        <v>351</v>
      </c>
    </row>
    <row r="316" spans="1:4" ht="26.25">
      <c r="A316" s="33" t="s">
        <v>827</v>
      </c>
      <c r="B316" s="33" t="s">
        <v>352</v>
      </c>
      <c r="C316" s="33" t="s">
        <v>353</v>
      </c>
      <c r="D316" s="33" t="s">
        <v>354</v>
      </c>
    </row>
    <row r="317" spans="1:4" ht="26.25">
      <c r="A317" s="33" t="s">
        <v>827</v>
      </c>
      <c r="B317" s="33" t="s">
        <v>352</v>
      </c>
      <c r="C317" s="33" t="s">
        <v>355</v>
      </c>
      <c r="D317" s="33" t="s">
        <v>356</v>
      </c>
    </row>
    <row r="318" spans="1:4" ht="26.25">
      <c r="A318" s="33" t="s">
        <v>827</v>
      </c>
      <c r="B318" s="33" t="s">
        <v>352</v>
      </c>
      <c r="C318" s="33" t="s">
        <v>357</v>
      </c>
      <c r="D318" s="33" t="s">
        <v>680</v>
      </c>
    </row>
    <row r="319" spans="1:4" ht="26.25">
      <c r="A319" s="33" t="s">
        <v>827</v>
      </c>
      <c r="B319" s="33" t="s">
        <v>352</v>
      </c>
      <c r="C319" s="33" t="s">
        <v>358</v>
      </c>
      <c r="D319" s="33" t="s">
        <v>359</v>
      </c>
    </row>
    <row r="320" spans="1:4" ht="26.25">
      <c r="A320" s="33" t="s">
        <v>827</v>
      </c>
      <c r="B320" s="33" t="s">
        <v>352</v>
      </c>
      <c r="C320" s="33" t="s">
        <v>360</v>
      </c>
      <c r="D320" s="33" t="s">
        <v>361</v>
      </c>
    </row>
    <row r="321" spans="1:4" ht="26.25">
      <c r="A321" s="33" t="s">
        <v>827</v>
      </c>
      <c r="B321" s="33" t="s">
        <v>362</v>
      </c>
      <c r="C321" s="33" t="s">
        <v>363</v>
      </c>
      <c r="D321" s="33" t="s">
        <v>364</v>
      </c>
    </row>
    <row r="322" spans="1:4" ht="26.25">
      <c r="A322" s="33" t="s">
        <v>827</v>
      </c>
      <c r="B322" s="33" t="s">
        <v>362</v>
      </c>
      <c r="C322" s="33" t="s">
        <v>365</v>
      </c>
      <c r="D322" s="33" t="s">
        <v>366</v>
      </c>
    </row>
    <row r="323" spans="1:4" ht="26.25">
      <c r="A323" s="33" t="s">
        <v>827</v>
      </c>
      <c r="B323" s="33" t="s">
        <v>362</v>
      </c>
      <c r="C323" s="33" t="s">
        <v>367</v>
      </c>
      <c r="D323" s="33" t="s">
        <v>372</v>
      </c>
    </row>
    <row r="324" spans="1:4" ht="26.25">
      <c r="A324" s="33" t="s">
        <v>827</v>
      </c>
      <c r="B324" s="33" t="s">
        <v>362</v>
      </c>
      <c r="C324" s="33" t="s">
        <v>373</v>
      </c>
      <c r="D324" s="33" t="s">
        <v>374</v>
      </c>
    </row>
    <row r="325" spans="1:4" ht="26.25">
      <c r="A325" s="33" t="s">
        <v>827</v>
      </c>
      <c r="B325" s="33" t="s">
        <v>375</v>
      </c>
      <c r="C325" s="33" t="s">
        <v>387</v>
      </c>
      <c r="D325" s="34" t="s">
        <v>388</v>
      </c>
    </row>
    <row r="326" spans="1:4" ht="39">
      <c r="A326" s="33" t="s">
        <v>827</v>
      </c>
      <c r="B326" s="33" t="s">
        <v>375</v>
      </c>
      <c r="C326" s="33" t="s">
        <v>389</v>
      </c>
      <c r="D326" s="34" t="s">
        <v>390</v>
      </c>
    </row>
    <row r="327" spans="1:4" ht="39">
      <c r="A327" s="33" t="s">
        <v>391</v>
      </c>
      <c r="B327" s="33" t="s">
        <v>392</v>
      </c>
      <c r="C327" s="37" t="s">
        <v>393</v>
      </c>
      <c r="D327" s="33" t="s">
        <v>394</v>
      </c>
    </row>
    <row r="328" spans="1:4" ht="78.75">
      <c r="A328" s="33" t="s">
        <v>391</v>
      </c>
      <c r="B328" s="33" t="s">
        <v>392</v>
      </c>
      <c r="C328" s="33" t="s">
        <v>395</v>
      </c>
      <c r="D328" s="33" t="s">
        <v>396</v>
      </c>
    </row>
    <row r="329" spans="1:4" ht="66">
      <c r="A329" s="33" t="s">
        <v>391</v>
      </c>
      <c r="B329" s="33" t="s">
        <v>392</v>
      </c>
      <c r="C329" s="33" t="s">
        <v>397</v>
      </c>
      <c r="D329" s="33" t="s">
        <v>398</v>
      </c>
    </row>
    <row r="330" spans="1:4" ht="39">
      <c r="A330" s="33" t="s">
        <v>391</v>
      </c>
      <c r="B330" s="33" t="s">
        <v>392</v>
      </c>
      <c r="C330" s="33" t="s">
        <v>399</v>
      </c>
      <c r="D330" s="33" t="s">
        <v>400</v>
      </c>
    </row>
    <row r="331" spans="1:4" ht="52.5">
      <c r="A331" s="33" t="s">
        <v>391</v>
      </c>
      <c r="B331" s="33" t="s">
        <v>392</v>
      </c>
      <c r="C331" s="33" t="s">
        <v>401</v>
      </c>
      <c r="D331" s="33" t="s">
        <v>402</v>
      </c>
    </row>
    <row r="332" spans="1:4" ht="66">
      <c r="A332" s="33" t="s">
        <v>391</v>
      </c>
      <c r="B332" s="33" t="s">
        <v>392</v>
      </c>
      <c r="C332" s="33" t="s">
        <v>368</v>
      </c>
      <c r="D332" s="33" t="s">
        <v>369</v>
      </c>
    </row>
    <row r="333" spans="1:4" ht="26.25">
      <c r="A333" s="33" t="s">
        <v>391</v>
      </c>
      <c r="B333" s="33" t="s">
        <v>392</v>
      </c>
      <c r="C333" s="33" t="s">
        <v>370</v>
      </c>
      <c r="D333" s="33" t="s">
        <v>371</v>
      </c>
    </row>
    <row r="334" spans="1:4" ht="66">
      <c r="A334" s="33" t="s">
        <v>391</v>
      </c>
      <c r="B334" s="33" t="s">
        <v>392</v>
      </c>
      <c r="C334" s="33" t="s">
        <v>403</v>
      </c>
      <c r="D334" s="33" t="s">
        <v>404</v>
      </c>
    </row>
    <row r="335" spans="1:4" ht="39">
      <c r="A335" s="33" t="s">
        <v>391</v>
      </c>
      <c r="B335" s="33" t="s">
        <v>392</v>
      </c>
      <c r="C335" s="33" t="s">
        <v>405</v>
      </c>
      <c r="D335" s="33" t="s">
        <v>406</v>
      </c>
    </row>
    <row r="336" spans="1:4" ht="132">
      <c r="A336" s="33" t="s">
        <v>391</v>
      </c>
      <c r="B336" s="33" t="s">
        <v>392</v>
      </c>
      <c r="C336" s="33" t="s">
        <v>407</v>
      </c>
      <c r="D336" s="33" t="s">
        <v>408</v>
      </c>
    </row>
    <row r="337" spans="1:4" ht="52.5">
      <c r="A337" s="33" t="s">
        <v>391</v>
      </c>
      <c r="B337" s="33" t="s">
        <v>392</v>
      </c>
      <c r="C337" s="33" t="s">
        <v>409</v>
      </c>
      <c r="D337" s="33" t="s">
        <v>410</v>
      </c>
    </row>
    <row r="338" spans="1:4" ht="39">
      <c r="A338" s="33" t="s">
        <v>391</v>
      </c>
      <c r="B338" s="33" t="s">
        <v>411</v>
      </c>
      <c r="C338" s="33" t="s">
        <v>412</v>
      </c>
      <c r="D338" s="33" t="s">
        <v>413</v>
      </c>
    </row>
    <row r="339" spans="1:4" ht="26.25">
      <c r="A339" s="33" t="s">
        <v>391</v>
      </c>
      <c r="B339" s="33" t="s">
        <v>411</v>
      </c>
      <c r="C339" s="33" t="s">
        <v>414</v>
      </c>
      <c r="D339" s="33" t="s">
        <v>415</v>
      </c>
    </row>
    <row r="340" spans="1:4" ht="26.25">
      <c r="A340" s="33" t="s">
        <v>391</v>
      </c>
      <c r="B340" s="33" t="s">
        <v>411</v>
      </c>
      <c r="C340" s="33" t="s">
        <v>416</v>
      </c>
      <c r="D340" s="33" t="s">
        <v>417</v>
      </c>
    </row>
    <row r="341" spans="1:4" ht="26.25">
      <c r="A341" s="33" t="s">
        <v>391</v>
      </c>
      <c r="B341" s="33" t="s">
        <v>411</v>
      </c>
      <c r="C341" s="33" t="s">
        <v>418</v>
      </c>
      <c r="D341" s="33" t="s">
        <v>419</v>
      </c>
    </row>
    <row r="342" spans="1:4" ht="26.25">
      <c r="A342" s="33" t="s">
        <v>391</v>
      </c>
      <c r="B342" s="33" t="s">
        <v>411</v>
      </c>
      <c r="C342" s="33" t="s">
        <v>420</v>
      </c>
      <c r="D342" s="33" t="s">
        <v>28</v>
      </c>
    </row>
    <row r="343" spans="1:4" ht="78.75">
      <c r="A343" s="33" t="s">
        <v>391</v>
      </c>
      <c r="B343" s="33" t="s">
        <v>421</v>
      </c>
      <c r="C343" s="37" t="s">
        <v>422</v>
      </c>
      <c r="D343" s="33" t="s">
        <v>423</v>
      </c>
    </row>
    <row r="344" spans="1:4" ht="26.25">
      <c r="A344" s="40" t="s">
        <v>391</v>
      </c>
      <c r="B344" s="40" t="s">
        <v>424</v>
      </c>
      <c r="C344" s="40" t="s">
        <v>425</v>
      </c>
      <c r="D344" s="40" t="s">
        <v>426</v>
      </c>
    </row>
    <row r="345" spans="1:4" ht="66">
      <c r="A345" s="33" t="s">
        <v>391</v>
      </c>
      <c r="B345" s="33" t="s">
        <v>427</v>
      </c>
      <c r="C345" s="33" t="s">
        <v>428</v>
      </c>
      <c r="D345" s="33" t="s">
        <v>429</v>
      </c>
    </row>
    <row r="346" spans="1:4" ht="78.75">
      <c r="A346" s="33" t="s">
        <v>391</v>
      </c>
      <c r="B346" s="33" t="s">
        <v>424</v>
      </c>
      <c r="C346" s="37" t="s">
        <v>430</v>
      </c>
      <c r="D346" s="33" t="s">
        <v>431</v>
      </c>
    </row>
    <row r="347" spans="1:4" ht="78.75">
      <c r="A347" s="33" t="s">
        <v>391</v>
      </c>
      <c r="B347" s="33" t="s">
        <v>424</v>
      </c>
      <c r="C347" s="37" t="s">
        <v>432</v>
      </c>
      <c r="D347" s="37" t="s">
        <v>433</v>
      </c>
    </row>
    <row r="348" spans="1:4" ht="39">
      <c r="A348" s="33" t="s">
        <v>434</v>
      </c>
      <c r="B348" s="33" t="s">
        <v>435</v>
      </c>
      <c r="C348" s="33" t="s">
        <v>436</v>
      </c>
      <c r="D348" s="33" t="s">
        <v>28</v>
      </c>
    </row>
    <row r="349" spans="1:4" ht="39">
      <c r="A349" s="33" t="s">
        <v>434</v>
      </c>
      <c r="B349" s="33" t="s">
        <v>435</v>
      </c>
      <c r="C349" s="33" t="s">
        <v>437</v>
      </c>
      <c r="D349" s="33" t="s">
        <v>28</v>
      </c>
    </row>
    <row r="350" spans="1:4" ht="39">
      <c r="A350" s="33" t="s">
        <v>434</v>
      </c>
      <c r="B350" s="33" t="s">
        <v>435</v>
      </c>
      <c r="C350" s="33" t="s">
        <v>467</v>
      </c>
      <c r="D350" s="33" t="s">
        <v>468</v>
      </c>
    </row>
    <row r="351" spans="1:4" ht="39">
      <c r="A351" s="33" t="s">
        <v>434</v>
      </c>
      <c r="B351" s="33" t="s">
        <v>435</v>
      </c>
      <c r="C351" s="33" t="s">
        <v>469</v>
      </c>
      <c r="D351" s="33" t="s">
        <v>470</v>
      </c>
    </row>
    <row r="352" spans="1:4" ht="26.25">
      <c r="A352" s="35" t="s">
        <v>434</v>
      </c>
      <c r="B352" s="33" t="s">
        <v>471</v>
      </c>
      <c r="C352" s="33" t="s">
        <v>472</v>
      </c>
      <c r="D352" s="35" t="s">
        <v>696</v>
      </c>
    </row>
    <row r="353" spans="1:4" ht="26.25">
      <c r="A353" s="35" t="s">
        <v>434</v>
      </c>
      <c r="B353" s="33" t="s">
        <v>471</v>
      </c>
      <c r="C353" s="33" t="s">
        <v>473</v>
      </c>
      <c r="D353" s="35" t="s">
        <v>474</v>
      </c>
    </row>
    <row r="354" spans="1:4" ht="26.25">
      <c r="A354" s="35" t="s">
        <v>434</v>
      </c>
      <c r="B354" s="33" t="s">
        <v>471</v>
      </c>
      <c r="C354" s="35" t="s">
        <v>475</v>
      </c>
      <c r="D354" s="35" t="s">
        <v>476</v>
      </c>
    </row>
    <row r="355" spans="1:4" ht="12.75">
      <c r="A355" s="40" t="s">
        <v>449</v>
      </c>
      <c r="B355" s="40" t="s">
        <v>477</v>
      </c>
      <c r="C355" s="40" t="s">
        <v>478</v>
      </c>
      <c r="D355" s="40" t="s">
        <v>479</v>
      </c>
    </row>
    <row r="356" spans="1:4" ht="12.75">
      <c r="A356" s="40" t="s">
        <v>449</v>
      </c>
      <c r="B356" s="40" t="s">
        <v>477</v>
      </c>
      <c r="C356" s="40" t="s">
        <v>480</v>
      </c>
      <c r="D356" s="40" t="s">
        <v>481</v>
      </c>
    </row>
    <row r="357" spans="1:4" ht="39">
      <c r="A357" s="40" t="s">
        <v>449</v>
      </c>
      <c r="B357" s="40" t="s">
        <v>477</v>
      </c>
      <c r="C357" s="40" t="s">
        <v>482</v>
      </c>
      <c r="D357" s="34" t="s">
        <v>967</v>
      </c>
    </row>
    <row r="358" spans="1:4" ht="26.25">
      <c r="A358" s="40" t="s">
        <v>449</v>
      </c>
      <c r="B358" s="40" t="s">
        <v>477</v>
      </c>
      <c r="C358" s="40" t="s">
        <v>483</v>
      </c>
      <c r="D358" s="40" t="s">
        <v>484</v>
      </c>
    </row>
    <row r="359" spans="1:4" ht="26.25">
      <c r="A359" s="40" t="s">
        <v>449</v>
      </c>
      <c r="B359" s="40" t="s">
        <v>477</v>
      </c>
      <c r="C359" s="40" t="s">
        <v>485</v>
      </c>
      <c r="D359" s="40" t="s">
        <v>486</v>
      </c>
    </row>
    <row r="360" spans="1:4" ht="39">
      <c r="A360" s="40" t="s">
        <v>449</v>
      </c>
      <c r="B360" s="40" t="s">
        <v>477</v>
      </c>
      <c r="C360" s="40" t="s">
        <v>487</v>
      </c>
      <c r="D360" s="40" t="s">
        <v>488</v>
      </c>
    </row>
    <row r="361" spans="1:4" ht="26.25">
      <c r="A361" s="40" t="s">
        <v>449</v>
      </c>
      <c r="B361" s="40" t="s">
        <v>477</v>
      </c>
      <c r="C361" s="40" t="s">
        <v>489</v>
      </c>
      <c r="D361" s="40" t="s">
        <v>490</v>
      </c>
    </row>
    <row r="362" spans="1:4" ht="26.25">
      <c r="A362" s="40" t="s">
        <v>491</v>
      </c>
      <c r="B362" s="40" t="s">
        <v>492</v>
      </c>
      <c r="C362" s="40" t="s">
        <v>493</v>
      </c>
      <c r="D362" s="40" t="s">
        <v>494</v>
      </c>
    </row>
    <row r="363" spans="1:4" ht="26.25">
      <c r="A363" s="40" t="s">
        <v>449</v>
      </c>
      <c r="B363" s="40" t="s">
        <v>492</v>
      </c>
      <c r="C363" s="40" t="s">
        <v>495</v>
      </c>
      <c r="D363" s="40" t="s">
        <v>496</v>
      </c>
    </row>
    <row r="364" spans="1:4" ht="26.25">
      <c r="A364" s="40" t="s">
        <v>449</v>
      </c>
      <c r="B364" s="40" t="s">
        <v>492</v>
      </c>
      <c r="C364" s="40" t="s">
        <v>497</v>
      </c>
      <c r="D364" s="40" t="s">
        <v>696</v>
      </c>
    </row>
    <row r="365" spans="1:4" ht="26.25">
      <c r="A365" s="40" t="s">
        <v>449</v>
      </c>
      <c r="B365" s="40" t="s">
        <v>492</v>
      </c>
      <c r="C365" s="40" t="s">
        <v>498</v>
      </c>
      <c r="D365" s="40" t="s">
        <v>499</v>
      </c>
    </row>
    <row r="366" spans="1:4" ht="26.25">
      <c r="A366" s="40" t="s">
        <v>449</v>
      </c>
      <c r="B366" s="40" t="s">
        <v>492</v>
      </c>
      <c r="C366" s="40" t="s">
        <v>500</v>
      </c>
      <c r="D366" s="40" t="s">
        <v>501</v>
      </c>
    </row>
    <row r="367" spans="1:4" ht="26.25">
      <c r="A367" s="40" t="s">
        <v>449</v>
      </c>
      <c r="B367" s="40" t="s">
        <v>492</v>
      </c>
      <c r="C367" s="41" t="s">
        <v>502</v>
      </c>
      <c r="D367" s="40" t="s">
        <v>503</v>
      </c>
    </row>
    <row r="368" spans="1:4" ht="26.25">
      <c r="A368" s="40" t="s">
        <v>449</v>
      </c>
      <c r="B368" s="40" t="s">
        <v>492</v>
      </c>
      <c r="C368" s="40" t="s">
        <v>504</v>
      </c>
      <c r="D368" s="40" t="s">
        <v>505</v>
      </c>
    </row>
    <row r="369" spans="1:4" ht="26.25">
      <c r="A369" s="40" t="s">
        <v>449</v>
      </c>
      <c r="B369" s="40" t="s">
        <v>492</v>
      </c>
      <c r="C369" s="40" t="s">
        <v>506</v>
      </c>
      <c r="D369" s="40" t="s">
        <v>505</v>
      </c>
    </row>
    <row r="370" spans="1:4" ht="26.25">
      <c r="A370" s="40" t="s">
        <v>449</v>
      </c>
      <c r="B370" s="40" t="s">
        <v>492</v>
      </c>
      <c r="C370" s="41" t="s">
        <v>507</v>
      </c>
      <c r="D370" s="40" t="s">
        <v>508</v>
      </c>
    </row>
    <row r="371" spans="1:4" ht="26.25">
      <c r="A371" s="40" t="s">
        <v>449</v>
      </c>
      <c r="B371" s="40" t="s">
        <v>492</v>
      </c>
      <c r="C371" s="41" t="s">
        <v>509</v>
      </c>
      <c r="D371" s="40" t="s">
        <v>510</v>
      </c>
    </row>
    <row r="372" spans="1:4" ht="39">
      <c r="A372" s="40" t="s">
        <v>449</v>
      </c>
      <c r="B372" s="40" t="s">
        <v>492</v>
      </c>
      <c r="C372" s="40" t="s">
        <v>511</v>
      </c>
      <c r="D372" s="40" t="s">
        <v>512</v>
      </c>
    </row>
    <row r="373" spans="1:4" ht="26.25">
      <c r="A373" s="40" t="s">
        <v>449</v>
      </c>
      <c r="B373" s="40" t="s">
        <v>492</v>
      </c>
      <c r="C373" s="41" t="s">
        <v>513</v>
      </c>
      <c r="D373" s="40" t="s">
        <v>514</v>
      </c>
    </row>
    <row r="374" spans="1:4" ht="26.25">
      <c r="A374" s="40" t="s">
        <v>449</v>
      </c>
      <c r="B374" s="40" t="s">
        <v>492</v>
      </c>
      <c r="C374" s="42" t="s">
        <v>515</v>
      </c>
      <c r="D374" s="40" t="s">
        <v>516</v>
      </c>
    </row>
    <row r="375" spans="1:4" ht="39">
      <c r="A375" s="40" t="s">
        <v>449</v>
      </c>
      <c r="B375" s="40" t="s">
        <v>492</v>
      </c>
      <c r="C375" s="40" t="s">
        <v>517</v>
      </c>
      <c r="D375" s="40" t="s">
        <v>505</v>
      </c>
    </row>
    <row r="376" spans="1:4" ht="26.25">
      <c r="A376" s="40" t="s">
        <v>449</v>
      </c>
      <c r="B376" s="40" t="s">
        <v>492</v>
      </c>
      <c r="C376" s="40" t="s">
        <v>518</v>
      </c>
      <c r="D376" s="40" t="s">
        <v>519</v>
      </c>
    </row>
    <row r="377" spans="1:4" ht="26.25">
      <c r="A377" s="40" t="s">
        <v>449</v>
      </c>
      <c r="B377" s="40" t="s">
        <v>492</v>
      </c>
      <c r="C377" s="40" t="s">
        <v>520</v>
      </c>
      <c r="D377" s="40" t="s">
        <v>521</v>
      </c>
    </row>
    <row r="378" spans="1:4" ht="26.25">
      <c r="A378" s="40" t="s">
        <v>449</v>
      </c>
      <c r="B378" s="40" t="s">
        <v>492</v>
      </c>
      <c r="C378" s="40" t="s">
        <v>522</v>
      </c>
      <c r="D378" s="40" t="s">
        <v>523</v>
      </c>
    </row>
    <row r="379" spans="1:4" ht="26.25">
      <c r="A379" s="35" t="s">
        <v>524</v>
      </c>
      <c r="B379" s="35" t="s">
        <v>525</v>
      </c>
      <c r="C379" s="35" t="s">
        <v>526</v>
      </c>
      <c r="D379" s="35" t="s">
        <v>527</v>
      </c>
    </row>
    <row r="380" spans="1:4" ht="26.25">
      <c r="A380" s="43" t="s">
        <v>524</v>
      </c>
      <c r="B380" s="43" t="s">
        <v>525</v>
      </c>
      <c r="C380" s="43" t="s">
        <v>528</v>
      </c>
      <c r="D380" s="43" t="s">
        <v>529</v>
      </c>
    </row>
    <row r="381" spans="1:4" ht="26.25">
      <c r="A381" s="35" t="s">
        <v>524</v>
      </c>
      <c r="B381" s="35" t="s">
        <v>525</v>
      </c>
      <c r="C381" s="35" t="s">
        <v>530</v>
      </c>
      <c r="D381" s="35" t="s">
        <v>531</v>
      </c>
    </row>
    <row r="382" spans="1:4" ht="26.25">
      <c r="A382" s="35" t="s">
        <v>524</v>
      </c>
      <c r="B382" s="35" t="s">
        <v>525</v>
      </c>
      <c r="C382" s="35" t="s">
        <v>532</v>
      </c>
      <c r="D382" s="35" t="s">
        <v>531</v>
      </c>
    </row>
    <row r="383" spans="1:4" ht="26.25">
      <c r="A383" s="35" t="s">
        <v>524</v>
      </c>
      <c r="B383" s="35" t="s">
        <v>525</v>
      </c>
      <c r="C383" s="35" t="s">
        <v>533</v>
      </c>
      <c r="D383" s="35" t="s">
        <v>534</v>
      </c>
    </row>
    <row r="384" spans="1:4" ht="26.25">
      <c r="A384" s="35" t="s">
        <v>524</v>
      </c>
      <c r="B384" s="35" t="s">
        <v>525</v>
      </c>
      <c r="C384" s="35" t="s">
        <v>535</v>
      </c>
      <c r="D384" s="35" t="s">
        <v>534</v>
      </c>
    </row>
    <row r="385" spans="1:4" ht="26.25">
      <c r="A385" s="35" t="s">
        <v>524</v>
      </c>
      <c r="B385" s="35" t="s">
        <v>525</v>
      </c>
      <c r="C385" s="35" t="s">
        <v>536</v>
      </c>
      <c r="D385" s="35" t="s">
        <v>531</v>
      </c>
    </row>
    <row r="386" spans="1:4" ht="26.25">
      <c r="A386" s="35" t="s">
        <v>524</v>
      </c>
      <c r="B386" s="35" t="s">
        <v>525</v>
      </c>
      <c r="C386" s="35" t="s">
        <v>537</v>
      </c>
      <c r="D386" s="35" t="s">
        <v>538</v>
      </c>
    </row>
    <row r="387" spans="1:4" ht="26.25">
      <c r="A387" s="35" t="s">
        <v>524</v>
      </c>
      <c r="B387" s="35" t="s">
        <v>525</v>
      </c>
      <c r="C387" s="35" t="s">
        <v>539</v>
      </c>
      <c r="D387" s="35" t="s">
        <v>540</v>
      </c>
    </row>
    <row r="388" spans="1:4" ht="26.25">
      <c r="A388" s="35" t="s">
        <v>524</v>
      </c>
      <c r="B388" s="35" t="s">
        <v>525</v>
      </c>
      <c r="C388" s="35" t="s">
        <v>541</v>
      </c>
      <c r="D388" s="35" t="s">
        <v>540</v>
      </c>
    </row>
    <row r="389" spans="1:4" ht="26.25">
      <c r="A389" s="35" t="s">
        <v>524</v>
      </c>
      <c r="B389" s="35" t="s">
        <v>525</v>
      </c>
      <c r="C389" s="35" t="s">
        <v>542</v>
      </c>
      <c r="D389" s="35" t="s">
        <v>531</v>
      </c>
    </row>
    <row r="390" spans="1:4" ht="26.25">
      <c r="A390" s="35" t="s">
        <v>524</v>
      </c>
      <c r="B390" s="35" t="s">
        <v>525</v>
      </c>
      <c r="C390" s="35" t="s">
        <v>543</v>
      </c>
      <c r="D390" s="35" t="s">
        <v>540</v>
      </c>
    </row>
    <row r="391" spans="1:4" ht="26.25">
      <c r="A391" s="35" t="s">
        <v>524</v>
      </c>
      <c r="B391" s="35" t="s">
        <v>525</v>
      </c>
      <c r="C391" s="35" t="s">
        <v>544</v>
      </c>
      <c r="D391" s="35" t="s">
        <v>540</v>
      </c>
    </row>
    <row r="392" spans="1:4" ht="26.25">
      <c r="A392" s="35" t="s">
        <v>524</v>
      </c>
      <c r="B392" s="35" t="s">
        <v>525</v>
      </c>
      <c r="C392" s="35" t="s">
        <v>545</v>
      </c>
      <c r="D392" s="35" t="s">
        <v>540</v>
      </c>
    </row>
    <row r="393" spans="1:4" ht="39">
      <c r="A393" s="35" t="s">
        <v>524</v>
      </c>
      <c r="B393" s="35" t="s">
        <v>525</v>
      </c>
      <c r="C393" s="35" t="s">
        <v>546</v>
      </c>
      <c r="D393" s="35" t="s">
        <v>547</v>
      </c>
    </row>
    <row r="394" spans="1:4" ht="26.25">
      <c r="A394" s="35" t="s">
        <v>524</v>
      </c>
      <c r="B394" s="35" t="s">
        <v>525</v>
      </c>
      <c r="C394" s="35" t="s">
        <v>548</v>
      </c>
      <c r="D394" s="35" t="s">
        <v>540</v>
      </c>
    </row>
    <row r="395" spans="1:4" ht="26.25">
      <c r="A395" s="35" t="s">
        <v>524</v>
      </c>
      <c r="B395" s="35" t="s">
        <v>525</v>
      </c>
      <c r="C395" s="35" t="s">
        <v>549</v>
      </c>
      <c r="D395" s="35" t="s">
        <v>550</v>
      </c>
    </row>
    <row r="396" spans="1:4" ht="26.25">
      <c r="A396" s="35" t="s">
        <v>524</v>
      </c>
      <c r="B396" s="35" t="s">
        <v>525</v>
      </c>
      <c r="C396" s="35" t="s">
        <v>551</v>
      </c>
      <c r="D396" s="35" t="s">
        <v>531</v>
      </c>
    </row>
    <row r="397" spans="1:4" ht="26.25">
      <c r="A397" s="35" t="s">
        <v>524</v>
      </c>
      <c r="B397" s="35" t="s">
        <v>525</v>
      </c>
      <c r="C397" s="44" t="s">
        <v>552</v>
      </c>
      <c r="D397" s="35" t="s">
        <v>553</v>
      </c>
    </row>
    <row r="398" spans="1:4" ht="26.25">
      <c r="A398" s="35" t="s">
        <v>524</v>
      </c>
      <c r="B398" s="35" t="s">
        <v>525</v>
      </c>
      <c r="C398" s="35" t="s">
        <v>554</v>
      </c>
      <c r="D398" s="35" t="s">
        <v>529</v>
      </c>
    </row>
    <row r="399" spans="1:4" ht="26.25">
      <c r="A399" s="35" t="s">
        <v>524</v>
      </c>
      <c r="B399" s="35" t="s">
        <v>525</v>
      </c>
      <c r="C399" s="35" t="s">
        <v>555</v>
      </c>
      <c r="D399" s="35" t="s">
        <v>540</v>
      </c>
    </row>
    <row r="400" spans="1:4" ht="26.25">
      <c r="A400" s="35" t="s">
        <v>524</v>
      </c>
      <c r="B400" s="35" t="s">
        <v>525</v>
      </c>
      <c r="C400" s="35" t="s">
        <v>556</v>
      </c>
      <c r="D400" s="35" t="s">
        <v>557</v>
      </c>
    </row>
    <row r="401" spans="1:4" ht="26.25">
      <c r="A401" s="35" t="s">
        <v>524</v>
      </c>
      <c r="B401" s="35" t="s">
        <v>525</v>
      </c>
      <c r="C401" s="35" t="s">
        <v>558</v>
      </c>
      <c r="D401" s="35" t="s">
        <v>559</v>
      </c>
    </row>
    <row r="402" spans="1:4" ht="26.25">
      <c r="A402" s="35" t="s">
        <v>524</v>
      </c>
      <c r="B402" s="35" t="s">
        <v>525</v>
      </c>
      <c r="C402" s="35" t="s">
        <v>560</v>
      </c>
      <c r="D402" s="35" t="s">
        <v>557</v>
      </c>
    </row>
    <row r="403" spans="1:4" ht="26.25">
      <c r="A403" s="35" t="s">
        <v>524</v>
      </c>
      <c r="B403" s="35" t="s">
        <v>525</v>
      </c>
      <c r="C403" s="35" t="s">
        <v>561</v>
      </c>
      <c r="D403" s="35" t="s">
        <v>559</v>
      </c>
    </row>
    <row r="404" spans="1:4" ht="26.25">
      <c r="A404" s="35" t="s">
        <v>524</v>
      </c>
      <c r="B404" s="35" t="s">
        <v>525</v>
      </c>
      <c r="C404" s="35" t="s">
        <v>562</v>
      </c>
      <c r="D404" s="35" t="s">
        <v>550</v>
      </c>
    </row>
    <row r="405" spans="1:4" ht="26.25">
      <c r="A405" s="35" t="s">
        <v>524</v>
      </c>
      <c r="B405" s="35" t="s">
        <v>525</v>
      </c>
      <c r="C405" s="35" t="s">
        <v>563</v>
      </c>
      <c r="D405" s="35" t="s">
        <v>553</v>
      </c>
    </row>
    <row r="406" spans="1:4" ht="26.25">
      <c r="A406" s="35" t="s">
        <v>524</v>
      </c>
      <c r="B406" s="35" t="s">
        <v>525</v>
      </c>
      <c r="C406" s="35" t="s">
        <v>564</v>
      </c>
      <c r="D406" s="35" t="s">
        <v>565</v>
      </c>
    </row>
    <row r="407" spans="1:4" ht="26.25">
      <c r="A407" s="35" t="s">
        <v>524</v>
      </c>
      <c r="B407" s="35" t="s">
        <v>525</v>
      </c>
      <c r="C407" s="35" t="s">
        <v>566</v>
      </c>
      <c r="D407" s="35" t="s">
        <v>531</v>
      </c>
    </row>
    <row r="408" spans="1:4" ht="26.25">
      <c r="A408" s="35" t="s">
        <v>524</v>
      </c>
      <c r="B408" s="35" t="s">
        <v>525</v>
      </c>
      <c r="C408" s="35" t="s">
        <v>567</v>
      </c>
      <c r="D408" s="35" t="s">
        <v>531</v>
      </c>
    </row>
    <row r="409" spans="1:4" ht="39">
      <c r="A409" s="33" t="s">
        <v>524</v>
      </c>
      <c r="B409" s="35" t="s">
        <v>525</v>
      </c>
      <c r="C409" s="35" t="s">
        <v>568</v>
      </c>
      <c r="D409" s="35" t="s">
        <v>553</v>
      </c>
    </row>
    <row r="410" spans="1:4" ht="26.25">
      <c r="A410" s="35" t="s">
        <v>524</v>
      </c>
      <c r="B410" s="35" t="s">
        <v>569</v>
      </c>
      <c r="C410" s="35" t="s">
        <v>570</v>
      </c>
      <c r="D410" s="35" t="s">
        <v>540</v>
      </c>
    </row>
    <row r="411" spans="1:4" ht="26.25">
      <c r="A411" s="35" t="s">
        <v>524</v>
      </c>
      <c r="B411" s="35" t="s">
        <v>569</v>
      </c>
      <c r="C411" s="35" t="s">
        <v>571</v>
      </c>
      <c r="D411" s="35" t="s">
        <v>540</v>
      </c>
    </row>
    <row r="412" spans="1:4" ht="26.25">
      <c r="A412" s="35" t="s">
        <v>524</v>
      </c>
      <c r="B412" s="35" t="s">
        <v>569</v>
      </c>
      <c r="C412" s="35" t="s">
        <v>572</v>
      </c>
      <c r="D412" s="35" t="s">
        <v>540</v>
      </c>
    </row>
    <row r="413" spans="1:4" ht="26.25">
      <c r="A413" s="43" t="s">
        <v>524</v>
      </c>
      <c r="B413" s="43" t="s">
        <v>569</v>
      </c>
      <c r="C413" s="43" t="s">
        <v>2</v>
      </c>
      <c r="D413" s="43" t="s">
        <v>531</v>
      </c>
    </row>
    <row r="414" spans="1:4" ht="26.25">
      <c r="A414" s="35" t="s">
        <v>524</v>
      </c>
      <c r="B414" s="35" t="s">
        <v>569</v>
      </c>
      <c r="C414" s="35" t="s">
        <v>3</v>
      </c>
      <c r="D414" s="35" t="s">
        <v>531</v>
      </c>
    </row>
    <row r="415" spans="1:4" ht="26.25">
      <c r="A415" s="35" t="s">
        <v>524</v>
      </c>
      <c r="B415" s="35" t="s">
        <v>569</v>
      </c>
      <c r="C415" s="35" t="s">
        <v>4</v>
      </c>
      <c r="D415" s="35" t="s">
        <v>531</v>
      </c>
    </row>
    <row r="416" spans="1:4" ht="26.25">
      <c r="A416" s="35" t="s">
        <v>524</v>
      </c>
      <c r="B416" s="35" t="s">
        <v>569</v>
      </c>
      <c r="C416" s="35" t="s">
        <v>5</v>
      </c>
      <c r="D416" s="35" t="s">
        <v>547</v>
      </c>
    </row>
    <row r="417" spans="1:4" ht="26.25">
      <c r="A417" s="35" t="s">
        <v>524</v>
      </c>
      <c r="B417" s="35" t="s">
        <v>569</v>
      </c>
      <c r="C417" s="35" t="s">
        <v>6</v>
      </c>
      <c r="D417" s="35" t="s">
        <v>540</v>
      </c>
    </row>
    <row r="418" spans="1:4" ht="26.25">
      <c r="A418" s="35" t="s">
        <v>524</v>
      </c>
      <c r="B418" s="35" t="s">
        <v>569</v>
      </c>
      <c r="C418" s="35" t="s">
        <v>7</v>
      </c>
      <c r="D418" s="35" t="s">
        <v>531</v>
      </c>
    </row>
    <row r="419" spans="1:4" ht="26.25">
      <c r="A419" s="35" t="s">
        <v>524</v>
      </c>
      <c r="B419" s="35" t="s">
        <v>569</v>
      </c>
      <c r="C419" s="35" t="s">
        <v>8</v>
      </c>
      <c r="D419" s="35" t="s">
        <v>531</v>
      </c>
    </row>
    <row r="420" spans="1:4" ht="26.25">
      <c r="A420" s="35" t="s">
        <v>524</v>
      </c>
      <c r="B420" s="35" t="s">
        <v>569</v>
      </c>
      <c r="C420" s="35" t="s">
        <v>9</v>
      </c>
      <c r="D420" s="35" t="s">
        <v>540</v>
      </c>
    </row>
    <row r="421" spans="1:4" ht="26.25">
      <c r="A421" s="35" t="s">
        <v>524</v>
      </c>
      <c r="B421" s="35" t="s">
        <v>569</v>
      </c>
      <c r="C421" s="35" t="s">
        <v>10</v>
      </c>
      <c r="D421" s="35" t="s">
        <v>531</v>
      </c>
    </row>
    <row r="422" spans="1:4" ht="26.25">
      <c r="A422" s="35" t="s">
        <v>524</v>
      </c>
      <c r="B422" s="35" t="s">
        <v>569</v>
      </c>
      <c r="C422" s="35" t="s">
        <v>11</v>
      </c>
      <c r="D422" s="35" t="s">
        <v>540</v>
      </c>
    </row>
    <row r="423" spans="1:4" ht="26.25">
      <c r="A423" s="35" t="s">
        <v>524</v>
      </c>
      <c r="B423" s="35" t="s">
        <v>569</v>
      </c>
      <c r="C423" s="44" t="s">
        <v>552</v>
      </c>
      <c r="D423" s="35" t="s">
        <v>553</v>
      </c>
    </row>
    <row r="424" spans="1:4" ht="26.25">
      <c r="A424" s="35" t="s">
        <v>524</v>
      </c>
      <c r="B424" s="35" t="s">
        <v>569</v>
      </c>
      <c r="C424" s="35" t="s">
        <v>12</v>
      </c>
      <c r="D424" s="35" t="s">
        <v>13</v>
      </c>
    </row>
    <row r="425" spans="1:4" ht="26.25">
      <c r="A425" s="35" t="s">
        <v>524</v>
      </c>
      <c r="B425" s="35" t="s">
        <v>569</v>
      </c>
      <c r="C425" s="35" t="s">
        <v>14</v>
      </c>
      <c r="D425" s="35" t="s">
        <v>573</v>
      </c>
    </row>
    <row r="426" spans="1:4" ht="26.25">
      <c r="A426" s="35" t="s">
        <v>524</v>
      </c>
      <c r="B426" s="35" t="s">
        <v>569</v>
      </c>
      <c r="C426" s="35" t="s">
        <v>574</v>
      </c>
      <c r="D426" s="35" t="s">
        <v>573</v>
      </c>
    </row>
    <row r="427" spans="1:4" ht="26.25">
      <c r="A427" s="35" t="s">
        <v>524</v>
      </c>
      <c r="B427" s="35" t="s">
        <v>569</v>
      </c>
      <c r="C427" s="35" t="s">
        <v>575</v>
      </c>
      <c r="D427" s="35" t="s">
        <v>540</v>
      </c>
    </row>
    <row r="428" spans="1:4" ht="26.25">
      <c r="A428" s="35" t="s">
        <v>524</v>
      </c>
      <c r="B428" s="35" t="s">
        <v>569</v>
      </c>
      <c r="C428" s="35" t="s">
        <v>576</v>
      </c>
      <c r="D428" s="35" t="s">
        <v>559</v>
      </c>
    </row>
    <row r="429" spans="1:4" ht="26.25">
      <c r="A429" s="35" t="s">
        <v>524</v>
      </c>
      <c r="B429" s="35" t="s">
        <v>569</v>
      </c>
      <c r="C429" s="35" t="s">
        <v>577</v>
      </c>
      <c r="D429" s="35" t="s">
        <v>559</v>
      </c>
    </row>
    <row r="430" spans="1:4" ht="26.25">
      <c r="A430" s="35" t="s">
        <v>524</v>
      </c>
      <c r="B430" s="35" t="s">
        <v>569</v>
      </c>
      <c r="C430" s="35" t="s">
        <v>578</v>
      </c>
      <c r="D430" s="35" t="s">
        <v>550</v>
      </c>
    </row>
    <row r="431" spans="1:4" ht="26.25">
      <c r="A431" s="35" t="s">
        <v>524</v>
      </c>
      <c r="B431" s="35" t="s">
        <v>569</v>
      </c>
      <c r="C431" s="35" t="s">
        <v>579</v>
      </c>
      <c r="D431" s="35" t="s">
        <v>557</v>
      </c>
    </row>
    <row r="432" spans="1:4" ht="26.25">
      <c r="A432" s="35" t="s">
        <v>524</v>
      </c>
      <c r="B432" s="35" t="s">
        <v>569</v>
      </c>
      <c r="C432" s="35" t="s">
        <v>580</v>
      </c>
      <c r="D432" s="35" t="s">
        <v>547</v>
      </c>
    </row>
    <row r="433" spans="1:4" ht="26.25">
      <c r="A433" s="35" t="s">
        <v>524</v>
      </c>
      <c r="B433" s="35" t="s">
        <v>569</v>
      </c>
      <c r="C433" s="35" t="s">
        <v>581</v>
      </c>
      <c r="D433" s="35" t="s">
        <v>540</v>
      </c>
    </row>
    <row r="434" spans="1:4" ht="26.25">
      <c r="A434" s="35" t="s">
        <v>524</v>
      </c>
      <c r="B434" s="35" t="s">
        <v>569</v>
      </c>
      <c r="C434" s="35" t="s">
        <v>582</v>
      </c>
      <c r="D434" s="35" t="s">
        <v>531</v>
      </c>
    </row>
    <row r="435" spans="1:4" ht="26.25">
      <c r="A435" s="35" t="s">
        <v>524</v>
      </c>
      <c r="B435" s="35" t="s">
        <v>569</v>
      </c>
      <c r="C435" s="35" t="s">
        <v>583</v>
      </c>
      <c r="D435" s="35" t="s">
        <v>531</v>
      </c>
    </row>
    <row r="436" spans="1:4" ht="26.25">
      <c r="A436" s="35" t="s">
        <v>524</v>
      </c>
      <c r="B436" s="35" t="s">
        <v>569</v>
      </c>
      <c r="C436" s="35" t="s">
        <v>584</v>
      </c>
      <c r="D436" s="35" t="s">
        <v>585</v>
      </c>
    </row>
    <row r="437" spans="1:4" ht="26.25">
      <c r="A437" s="35" t="s">
        <v>524</v>
      </c>
      <c r="B437" s="35" t="s">
        <v>569</v>
      </c>
      <c r="C437" s="35" t="s">
        <v>586</v>
      </c>
      <c r="D437" s="35" t="s">
        <v>540</v>
      </c>
    </row>
    <row r="438" spans="1:4" ht="39">
      <c r="A438" s="35" t="s">
        <v>524</v>
      </c>
      <c r="B438" s="35" t="s">
        <v>569</v>
      </c>
      <c r="C438" s="35" t="s">
        <v>587</v>
      </c>
      <c r="D438" s="35" t="s">
        <v>540</v>
      </c>
    </row>
    <row r="439" spans="1:4" ht="26.25">
      <c r="A439" s="35" t="s">
        <v>524</v>
      </c>
      <c r="B439" s="35" t="s">
        <v>569</v>
      </c>
      <c r="C439" s="35" t="s">
        <v>566</v>
      </c>
      <c r="D439" s="35" t="s">
        <v>531</v>
      </c>
    </row>
    <row r="440" spans="1:4" ht="26.25">
      <c r="A440" s="35" t="s">
        <v>524</v>
      </c>
      <c r="B440" s="35" t="s">
        <v>569</v>
      </c>
      <c r="C440" s="35" t="s">
        <v>567</v>
      </c>
      <c r="D440" s="35" t="s">
        <v>531</v>
      </c>
    </row>
    <row r="441" spans="1:4" ht="26.25">
      <c r="A441" s="33" t="s">
        <v>524</v>
      </c>
      <c r="B441" s="35" t="s">
        <v>569</v>
      </c>
      <c r="C441" s="35" t="s">
        <v>588</v>
      </c>
      <c r="D441" s="35" t="s">
        <v>540</v>
      </c>
    </row>
    <row r="442" spans="1:4" ht="66">
      <c r="A442" s="34" t="s">
        <v>589</v>
      </c>
      <c r="B442" s="34" t="s">
        <v>590</v>
      </c>
      <c r="C442" s="34" t="s">
        <v>591</v>
      </c>
      <c r="D442" s="34" t="s">
        <v>592</v>
      </c>
    </row>
    <row r="443" spans="1:4" ht="26.25">
      <c r="A443" s="34" t="s">
        <v>589</v>
      </c>
      <c r="B443" s="34" t="s">
        <v>590</v>
      </c>
      <c r="C443" s="34" t="s">
        <v>593</v>
      </c>
      <c r="D443" s="34" t="s">
        <v>592</v>
      </c>
    </row>
    <row r="444" spans="1:4" ht="26.25">
      <c r="A444" s="34" t="s">
        <v>589</v>
      </c>
      <c r="B444" s="34" t="s">
        <v>594</v>
      </c>
      <c r="C444" s="34" t="s">
        <v>595</v>
      </c>
      <c r="D444" s="34" t="s">
        <v>596</v>
      </c>
    </row>
    <row r="445" spans="1:4" ht="39">
      <c r="A445" s="34" t="s">
        <v>589</v>
      </c>
      <c r="B445" s="34" t="s">
        <v>594</v>
      </c>
      <c r="C445" s="34" t="s">
        <v>597</v>
      </c>
      <c r="D445" s="34" t="s">
        <v>598</v>
      </c>
    </row>
    <row r="446" spans="1:4" ht="39">
      <c r="A446" s="34" t="s">
        <v>589</v>
      </c>
      <c r="B446" s="34" t="s">
        <v>594</v>
      </c>
      <c r="C446" s="34" t="s">
        <v>599</v>
      </c>
      <c r="D446" s="34" t="s">
        <v>600</v>
      </c>
    </row>
    <row r="447" spans="1:4" ht="39">
      <c r="A447" s="34" t="s">
        <v>589</v>
      </c>
      <c r="B447" s="34" t="s">
        <v>594</v>
      </c>
      <c r="C447" s="34" t="s">
        <v>601</v>
      </c>
      <c r="D447" s="34" t="s">
        <v>602</v>
      </c>
    </row>
    <row r="448" spans="1:4" ht="26.25">
      <c r="A448" s="34" t="s">
        <v>589</v>
      </c>
      <c r="B448" s="34" t="s">
        <v>594</v>
      </c>
      <c r="C448" s="34" t="s">
        <v>603</v>
      </c>
      <c r="D448" s="34" t="s">
        <v>604</v>
      </c>
    </row>
    <row r="449" spans="1:4" ht="39">
      <c r="A449" s="34" t="s">
        <v>589</v>
      </c>
      <c r="B449" s="34" t="s">
        <v>594</v>
      </c>
      <c r="C449" s="34" t="s">
        <v>605</v>
      </c>
      <c r="D449" s="34" t="s">
        <v>592</v>
      </c>
    </row>
    <row r="450" spans="1:4" ht="39">
      <c r="A450" s="34" t="s">
        <v>589</v>
      </c>
      <c r="B450" s="34" t="s">
        <v>606</v>
      </c>
      <c r="C450" s="34" t="s">
        <v>95</v>
      </c>
      <c r="D450" s="34" t="s">
        <v>96</v>
      </c>
    </row>
    <row r="451" spans="1:4" ht="39">
      <c r="A451" s="34" t="s">
        <v>589</v>
      </c>
      <c r="B451" s="34" t="s">
        <v>606</v>
      </c>
      <c r="C451" s="34" t="s">
        <v>607</v>
      </c>
      <c r="D451" s="34" t="s">
        <v>608</v>
      </c>
    </row>
    <row r="452" spans="1:4" ht="39">
      <c r="A452" s="34" t="s">
        <v>589</v>
      </c>
      <c r="B452" s="34" t="s">
        <v>606</v>
      </c>
      <c r="C452" s="34" t="s">
        <v>597</v>
      </c>
      <c r="D452" s="34" t="s">
        <v>609</v>
      </c>
    </row>
    <row r="453" spans="1:4" ht="52.5">
      <c r="A453" s="34" t="s">
        <v>589</v>
      </c>
      <c r="B453" s="34" t="s">
        <v>606</v>
      </c>
      <c r="C453" s="34" t="s">
        <v>610</v>
      </c>
      <c r="D453" s="34" t="s">
        <v>611</v>
      </c>
    </row>
    <row r="454" spans="1:4" ht="26.25">
      <c r="A454" s="34" t="s">
        <v>589</v>
      </c>
      <c r="B454" s="34" t="s">
        <v>606</v>
      </c>
      <c r="C454" s="34" t="s">
        <v>612</v>
      </c>
      <c r="D454" s="34" t="s">
        <v>613</v>
      </c>
    </row>
    <row r="455" spans="1:4" ht="26.25">
      <c r="A455" s="34" t="s">
        <v>589</v>
      </c>
      <c r="B455" s="34" t="s">
        <v>606</v>
      </c>
      <c r="C455" s="34" t="s">
        <v>614</v>
      </c>
      <c r="D455" s="34" t="s">
        <v>615</v>
      </c>
    </row>
    <row r="456" spans="1:4" ht="78.75">
      <c r="A456" s="53" t="s">
        <v>877</v>
      </c>
      <c r="B456" s="53" t="s">
        <v>878</v>
      </c>
      <c r="C456" s="53" t="s">
        <v>879</v>
      </c>
      <c r="D456" s="53" t="s">
        <v>880</v>
      </c>
    </row>
    <row r="457" spans="1:4" ht="78.75">
      <c r="A457" s="53" t="s">
        <v>877</v>
      </c>
      <c r="B457" s="53" t="s">
        <v>878</v>
      </c>
      <c r="C457" s="53" t="s">
        <v>881</v>
      </c>
      <c r="D457" s="53" t="s">
        <v>882</v>
      </c>
    </row>
    <row r="458" spans="1:4" ht="66">
      <c r="A458" s="53" t="s">
        <v>877</v>
      </c>
      <c r="B458" s="53" t="s">
        <v>878</v>
      </c>
      <c r="C458" s="53" t="s">
        <v>883</v>
      </c>
      <c r="D458" s="53" t="s">
        <v>884</v>
      </c>
    </row>
    <row r="459" spans="1:4" ht="52.5">
      <c r="A459" s="53" t="s">
        <v>877</v>
      </c>
      <c r="B459" s="53" t="s">
        <v>878</v>
      </c>
      <c r="C459" s="53" t="s">
        <v>885</v>
      </c>
      <c r="D459" s="53" t="s">
        <v>886</v>
      </c>
    </row>
    <row r="460" spans="1:4" ht="52.5">
      <c r="A460" s="53" t="s">
        <v>877</v>
      </c>
      <c r="B460" s="53" t="s">
        <v>878</v>
      </c>
      <c r="C460" s="53" t="s">
        <v>887</v>
      </c>
      <c r="D460" s="53" t="s">
        <v>888</v>
      </c>
    </row>
    <row r="461" spans="1:4" ht="26.25">
      <c r="A461" s="53" t="s">
        <v>877</v>
      </c>
      <c r="B461" s="53" t="s">
        <v>889</v>
      </c>
      <c r="C461" s="53" t="s">
        <v>890</v>
      </c>
      <c r="D461" s="53" t="s">
        <v>891</v>
      </c>
    </row>
    <row r="462" spans="1:4" ht="26.25">
      <c r="A462" s="53" t="s">
        <v>877</v>
      </c>
      <c r="B462" s="53" t="s">
        <v>889</v>
      </c>
      <c r="C462" s="53" t="s">
        <v>892</v>
      </c>
      <c r="D462" s="53" t="s">
        <v>893</v>
      </c>
    </row>
    <row r="463" spans="1:4" ht="26.25">
      <c r="A463" s="53" t="s">
        <v>877</v>
      </c>
      <c r="B463" s="53" t="s">
        <v>889</v>
      </c>
      <c r="C463" s="53" t="s">
        <v>894</v>
      </c>
      <c r="D463" s="53" t="s">
        <v>895</v>
      </c>
    </row>
    <row r="464" spans="1:4" ht="39">
      <c r="A464" s="53" t="s">
        <v>877</v>
      </c>
      <c r="B464" s="53" t="s">
        <v>889</v>
      </c>
      <c r="C464" s="53" t="s">
        <v>896</v>
      </c>
      <c r="D464" s="53" t="s">
        <v>897</v>
      </c>
    </row>
    <row r="465" spans="1:4" ht="26.25">
      <c r="A465" s="53" t="s">
        <v>877</v>
      </c>
      <c r="B465" s="53" t="s">
        <v>898</v>
      </c>
      <c r="C465" s="53" t="s">
        <v>899</v>
      </c>
      <c r="D465" s="53" t="s">
        <v>900</v>
      </c>
    </row>
    <row r="466" spans="1:4" ht="26.25">
      <c r="A466" s="53" t="s">
        <v>877</v>
      </c>
      <c r="B466" s="53" t="s">
        <v>898</v>
      </c>
      <c r="C466" s="53" t="s">
        <v>901</v>
      </c>
      <c r="D466" s="53" t="s">
        <v>902</v>
      </c>
    </row>
    <row r="467" spans="1:4" ht="26.25">
      <c r="A467" s="53" t="s">
        <v>877</v>
      </c>
      <c r="B467" s="53" t="s">
        <v>898</v>
      </c>
      <c r="C467" s="53" t="s">
        <v>903</v>
      </c>
      <c r="D467" s="53" t="s">
        <v>900</v>
      </c>
    </row>
    <row r="468" spans="1:4" ht="78.75">
      <c r="A468" s="53" t="s">
        <v>877</v>
      </c>
      <c r="B468" s="53" t="s">
        <v>898</v>
      </c>
      <c r="C468" s="53" t="s">
        <v>904</v>
      </c>
      <c r="D468" s="53" t="s">
        <v>905</v>
      </c>
    </row>
    <row r="469" spans="1:4" ht="39">
      <c r="A469" s="53" t="s">
        <v>877</v>
      </c>
      <c r="B469" s="53" t="s">
        <v>898</v>
      </c>
      <c r="C469" s="53" t="s">
        <v>906</v>
      </c>
      <c r="D469" s="53" t="s">
        <v>907</v>
      </c>
    </row>
    <row r="470" spans="1:4" ht="78.75">
      <c r="A470" s="53" t="s">
        <v>877</v>
      </c>
      <c r="B470" s="53" t="s">
        <v>908</v>
      </c>
      <c r="C470" s="53" t="s">
        <v>904</v>
      </c>
      <c r="D470" s="53" t="s">
        <v>905</v>
      </c>
    </row>
    <row r="471" spans="1:4" ht="26.25">
      <c r="A471" s="53" t="s">
        <v>877</v>
      </c>
      <c r="B471" s="53" t="s">
        <v>908</v>
      </c>
      <c r="C471" s="54" t="s">
        <v>909</v>
      </c>
      <c r="D471" s="54" t="s">
        <v>910</v>
      </c>
    </row>
    <row r="472" spans="1:4" ht="26.25">
      <c r="A472" s="53" t="s">
        <v>877</v>
      </c>
      <c r="B472" s="53" t="s">
        <v>908</v>
      </c>
      <c r="C472" s="54" t="s">
        <v>911</v>
      </c>
      <c r="D472" s="54" t="s">
        <v>912</v>
      </c>
    </row>
    <row r="473" spans="1:4" ht="26.25">
      <c r="A473" s="53" t="s">
        <v>877</v>
      </c>
      <c r="B473" s="53" t="s">
        <v>908</v>
      </c>
      <c r="C473" s="54" t="s">
        <v>913</v>
      </c>
      <c r="D473" s="54" t="s">
        <v>914</v>
      </c>
    </row>
    <row r="474" spans="1:4" ht="26.25">
      <c r="A474" s="53" t="s">
        <v>877</v>
      </c>
      <c r="B474" s="53" t="s">
        <v>908</v>
      </c>
      <c r="C474" s="55" t="s">
        <v>915</v>
      </c>
      <c r="D474" s="54" t="s">
        <v>916</v>
      </c>
    </row>
    <row r="475" spans="1:4" ht="26.25">
      <c r="A475" s="53" t="s">
        <v>877</v>
      </c>
      <c r="B475" s="53" t="s">
        <v>917</v>
      </c>
      <c r="C475" s="53" t="s">
        <v>918</v>
      </c>
      <c r="D475" s="53" t="s">
        <v>919</v>
      </c>
    </row>
    <row r="476" spans="1:4" ht="26.25">
      <c r="A476" s="53" t="s">
        <v>877</v>
      </c>
      <c r="B476" s="53" t="s">
        <v>917</v>
      </c>
      <c r="C476" s="53" t="s">
        <v>920</v>
      </c>
      <c r="D476" s="53" t="s">
        <v>921</v>
      </c>
    </row>
    <row r="477" spans="1:4" ht="26.25">
      <c r="A477" s="53" t="s">
        <v>877</v>
      </c>
      <c r="B477" s="53" t="s">
        <v>917</v>
      </c>
      <c r="C477" s="53" t="s">
        <v>922</v>
      </c>
      <c r="D477" s="53" t="s">
        <v>923</v>
      </c>
    </row>
    <row r="478" spans="1:4" ht="26.25">
      <c r="A478" s="53" t="s">
        <v>877</v>
      </c>
      <c r="B478" s="53" t="s">
        <v>917</v>
      </c>
      <c r="C478" s="53" t="s">
        <v>924</v>
      </c>
      <c r="D478" s="53" t="s">
        <v>925</v>
      </c>
    </row>
    <row r="479" spans="1:4" ht="78.75">
      <c r="A479" s="53" t="s">
        <v>877</v>
      </c>
      <c r="B479" s="53" t="s">
        <v>926</v>
      </c>
      <c r="C479" s="53" t="s">
        <v>927</v>
      </c>
      <c r="D479" s="53" t="s">
        <v>928</v>
      </c>
    </row>
    <row r="480" spans="1:4" ht="52.5">
      <c r="A480" s="53" t="s">
        <v>877</v>
      </c>
      <c r="B480" s="53" t="s">
        <v>926</v>
      </c>
      <c r="C480" s="53" t="s">
        <v>929</v>
      </c>
      <c r="D480" s="53" t="s">
        <v>930</v>
      </c>
    </row>
    <row r="481" spans="1:4" ht="78.75">
      <c r="A481" s="53" t="s">
        <v>877</v>
      </c>
      <c r="B481" s="53" t="s">
        <v>926</v>
      </c>
      <c r="C481" s="53" t="s">
        <v>931</v>
      </c>
      <c r="D481" s="53" t="s">
        <v>932</v>
      </c>
    </row>
    <row r="482" spans="1:4" ht="78.75">
      <c r="A482" s="53" t="s">
        <v>877</v>
      </c>
      <c r="B482" s="53" t="s">
        <v>926</v>
      </c>
      <c r="C482" s="53" t="s">
        <v>933</v>
      </c>
      <c r="D482" s="53" t="s">
        <v>934</v>
      </c>
    </row>
    <row r="483" spans="1:4" ht="78.75">
      <c r="A483" s="53" t="s">
        <v>877</v>
      </c>
      <c r="B483" s="53" t="s">
        <v>926</v>
      </c>
      <c r="C483" s="53" t="s">
        <v>935</v>
      </c>
      <c r="D483" s="53" t="s">
        <v>936</v>
      </c>
    </row>
    <row r="484" spans="1:4" ht="78.75">
      <c r="A484" s="53" t="s">
        <v>877</v>
      </c>
      <c r="B484" s="53" t="s">
        <v>937</v>
      </c>
      <c r="C484" s="53" t="s">
        <v>904</v>
      </c>
      <c r="D484" s="53" t="s">
        <v>905</v>
      </c>
    </row>
    <row r="485" spans="1:4" ht="52.5">
      <c r="A485" s="53" t="s">
        <v>877</v>
      </c>
      <c r="B485" s="53" t="s">
        <v>937</v>
      </c>
      <c r="C485" s="56" t="s">
        <v>938</v>
      </c>
      <c r="D485" s="56" t="s">
        <v>939</v>
      </c>
    </row>
    <row r="486" spans="1:4" ht="26.25">
      <c r="A486" s="53" t="s">
        <v>877</v>
      </c>
      <c r="B486" s="53" t="s">
        <v>937</v>
      </c>
      <c r="C486" s="56" t="s">
        <v>940</v>
      </c>
      <c r="D486" s="56" t="s">
        <v>941</v>
      </c>
    </row>
    <row r="487" spans="1:4" ht="26.25">
      <c r="A487" s="53" t="s">
        <v>877</v>
      </c>
      <c r="B487" s="53" t="s">
        <v>937</v>
      </c>
      <c r="C487" s="57" t="s">
        <v>942</v>
      </c>
      <c r="D487" s="56" t="s">
        <v>943</v>
      </c>
    </row>
    <row r="488" spans="1:4" ht="52.5">
      <c r="A488" s="53" t="s">
        <v>877</v>
      </c>
      <c r="B488" s="53" t="s">
        <v>944</v>
      </c>
      <c r="C488" s="53" t="s">
        <v>945</v>
      </c>
      <c r="D488" s="53" t="s">
        <v>946</v>
      </c>
    </row>
    <row r="489" spans="1:4" ht="39">
      <c r="A489" s="53" t="s">
        <v>877</v>
      </c>
      <c r="B489" s="53" t="s">
        <v>944</v>
      </c>
      <c r="C489" s="56" t="s">
        <v>947</v>
      </c>
      <c r="D489" s="56" t="s">
        <v>948</v>
      </c>
    </row>
    <row r="490" spans="1:4" ht="39">
      <c r="A490" s="53" t="s">
        <v>877</v>
      </c>
      <c r="B490" s="53" t="s">
        <v>944</v>
      </c>
      <c r="C490" s="56" t="s">
        <v>949</v>
      </c>
      <c r="D490" s="56" t="s">
        <v>950</v>
      </c>
    </row>
    <row r="491" spans="3:4" ht="12.75">
      <c r="C491" s="45"/>
      <c r="D491" s="45"/>
    </row>
    <row r="492" spans="3:4" ht="12.75">
      <c r="C492" s="45"/>
      <c r="D492" s="45"/>
    </row>
    <row r="493" spans="3:4" ht="12.75">
      <c r="C493" s="45"/>
      <c r="D493" s="45"/>
    </row>
    <row r="494" spans="3:4" ht="12.75">
      <c r="C494" s="45"/>
      <c r="D494" s="45"/>
    </row>
    <row r="495" spans="3:4" ht="12.75">
      <c r="C495" s="45"/>
      <c r="D495" s="45"/>
    </row>
    <row r="496" spans="3:4" ht="12.75">
      <c r="C496" s="45"/>
      <c r="D496" s="45"/>
    </row>
    <row r="497" spans="3:4" ht="12.75">
      <c r="C497" s="45"/>
      <c r="D497" s="45"/>
    </row>
    <row r="498" spans="3:4" ht="12.75">
      <c r="C498" s="45"/>
      <c r="D498" s="45"/>
    </row>
    <row r="499" spans="3:4" ht="12.75">
      <c r="C499" s="45"/>
      <c r="D499" s="45"/>
    </row>
    <row r="500" spans="3:4" ht="12.75">
      <c r="C500" s="45"/>
      <c r="D500" s="45"/>
    </row>
    <row r="501" spans="3:4" ht="12.75">
      <c r="C501" s="45"/>
      <c r="D501" s="45"/>
    </row>
    <row r="502" spans="3:4" ht="12.75">
      <c r="C502" s="45"/>
      <c r="D502" s="45"/>
    </row>
    <row r="503" spans="3:4" ht="12.75">
      <c r="C503" s="45"/>
      <c r="D503" s="45"/>
    </row>
    <row r="504" spans="3:4" ht="12.75">
      <c r="C504" s="45"/>
      <c r="D504" s="45"/>
    </row>
    <row r="505" spans="3:4" ht="12.75">
      <c r="C505" s="45"/>
      <c r="D505" s="45"/>
    </row>
    <row r="506" spans="3:4" ht="12.75">
      <c r="C506" s="45"/>
      <c r="D506" s="45"/>
    </row>
    <row r="507" spans="3:4" ht="12.75">
      <c r="C507" s="45"/>
      <c r="D507" s="45"/>
    </row>
    <row r="508" spans="3:4" ht="12.75">
      <c r="C508" s="45"/>
      <c r="D508" s="45"/>
    </row>
    <row r="509" spans="3:4" ht="12.75">
      <c r="C509" s="45"/>
      <c r="D509" s="45"/>
    </row>
    <row r="510" spans="3:4" ht="12.75">
      <c r="C510" s="45"/>
      <c r="D510" s="45"/>
    </row>
    <row r="511" spans="3:4" ht="12.75">
      <c r="C511" s="45"/>
      <c r="D511" s="45"/>
    </row>
    <row r="512" spans="3:4" ht="12.75">
      <c r="C512" s="45"/>
      <c r="D512" s="45"/>
    </row>
    <row r="513" spans="3:4" ht="12.75">
      <c r="C513" s="45"/>
      <c r="D513" s="45"/>
    </row>
    <row r="514" spans="3:4" ht="12.75">
      <c r="C514" s="45"/>
      <c r="D514" s="45"/>
    </row>
    <row r="515" spans="3:4" ht="12.75">
      <c r="C515" s="45"/>
      <c r="D515" s="45"/>
    </row>
    <row r="516" spans="3:4" ht="12.75">
      <c r="C516" s="45"/>
      <c r="D516" s="45"/>
    </row>
    <row r="517" spans="3:4" ht="12.75">
      <c r="C517" s="45"/>
      <c r="D517" s="45"/>
    </row>
    <row r="518" spans="3:4" ht="12.75">
      <c r="C518" s="45"/>
      <c r="D518" s="45"/>
    </row>
    <row r="519" spans="3:4" ht="12.75">
      <c r="C519" s="45"/>
      <c r="D519" s="45"/>
    </row>
    <row r="520" spans="3:4" ht="12.75">
      <c r="C520" s="45"/>
      <c r="D520" s="45"/>
    </row>
    <row r="521" spans="3:4" ht="12.75">
      <c r="C521" s="45"/>
      <c r="D521" s="45"/>
    </row>
    <row r="522" spans="3:4" ht="12.75">
      <c r="C522" s="45"/>
      <c r="D522" s="45"/>
    </row>
    <row r="523" spans="3:4" ht="12.75">
      <c r="C523" s="45"/>
      <c r="D523" s="45"/>
    </row>
    <row r="524" spans="3:4" ht="12.75">
      <c r="C524" s="45"/>
      <c r="D524" s="45"/>
    </row>
    <row r="525" spans="3:4" ht="12.75">
      <c r="C525" s="45"/>
      <c r="D525" s="45"/>
    </row>
    <row r="526" spans="3:4" ht="12.75">
      <c r="C526" s="45"/>
      <c r="D526" s="45"/>
    </row>
    <row r="527" spans="3:4" ht="12.75">
      <c r="C527" s="45"/>
      <c r="D527" s="45"/>
    </row>
    <row r="528" spans="3:4" ht="12.75">
      <c r="C528" s="45"/>
      <c r="D528" s="45"/>
    </row>
    <row r="529" spans="3:4" ht="12.75">
      <c r="C529" s="45"/>
      <c r="D529" s="45"/>
    </row>
    <row r="530" spans="3:4" ht="12.75">
      <c r="C530" s="45"/>
      <c r="D530" s="45"/>
    </row>
    <row r="531" spans="3:4" ht="12.75">
      <c r="C531" s="45"/>
      <c r="D531" s="45"/>
    </row>
    <row r="532" spans="3:4" ht="12.75">
      <c r="C532" s="45"/>
      <c r="D532" s="45"/>
    </row>
    <row r="533" spans="3:4" ht="12.75">
      <c r="C533" s="45"/>
      <c r="D533" s="45"/>
    </row>
    <row r="534" spans="3:4" ht="12.75">
      <c r="C534" s="45"/>
      <c r="D534" s="45"/>
    </row>
    <row r="535" spans="3:4" ht="12.75">
      <c r="C535" s="45"/>
      <c r="D535" s="45"/>
    </row>
    <row r="536" spans="3:4" ht="12.75">
      <c r="C536" s="45"/>
      <c r="D536" s="45"/>
    </row>
    <row r="537" spans="3:4" ht="12.75">
      <c r="C537" s="45"/>
      <c r="D537" s="45"/>
    </row>
    <row r="538" spans="3:4" ht="12.75">
      <c r="C538" s="45"/>
      <c r="D538" s="45"/>
    </row>
    <row r="539" spans="3:4" ht="12.75">
      <c r="C539" s="45"/>
      <c r="D539" s="45"/>
    </row>
    <row r="540" spans="3:4" ht="12.75">
      <c r="C540" s="45"/>
      <c r="D540" s="45"/>
    </row>
    <row r="541" spans="3:4" ht="12.75">
      <c r="C541" s="45"/>
      <c r="D541" s="45"/>
    </row>
    <row r="542" spans="3:4" ht="12.75">
      <c r="C542" s="45"/>
      <c r="D542" s="45"/>
    </row>
    <row r="543" spans="3:4" ht="12.75">
      <c r="C543" s="45"/>
      <c r="D543" s="45"/>
    </row>
    <row r="544" spans="3:4" ht="12.75">
      <c r="C544" s="45"/>
      <c r="D544" s="45"/>
    </row>
    <row r="545" spans="3:4" ht="12.75">
      <c r="C545" s="45"/>
      <c r="D545" s="45"/>
    </row>
    <row r="546" spans="3:4" ht="12.75">
      <c r="C546" s="45"/>
      <c r="D546" s="45"/>
    </row>
    <row r="547" spans="3:4" ht="12.75">
      <c r="C547" s="45"/>
      <c r="D547" s="45"/>
    </row>
    <row r="548" spans="3:4" ht="12.75">
      <c r="C548" s="45"/>
      <c r="D548" s="45"/>
    </row>
    <row r="549" spans="3:4" ht="12.75">
      <c r="C549" s="45"/>
      <c r="D549" s="45"/>
    </row>
    <row r="550" spans="3:4" ht="12.75">
      <c r="C550" s="45"/>
      <c r="D550" s="45"/>
    </row>
    <row r="551" spans="3:4" ht="12.75">
      <c r="C551" s="45"/>
      <c r="D551" s="45"/>
    </row>
    <row r="552" spans="3:4" ht="12.75">
      <c r="C552" s="45"/>
      <c r="D552" s="45"/>
    </row>
    <row r="553" spans="3:4" ht="12.75">
      <c r="C553" s="45"/>
      <c r="D553" s="45"/>
    </row>
    <row r="554" spans="3:4" ht="12.75">
      <c r="C554" s="45"/>
      <c r="D554" s="45"/>
    </row>
    <row r="555" spans="3:4" ht="12.75">
      <c r="C555" s="45"/>
      <c r="D555" s="45"/>
    </row>
    <row r="556" spans="3:4" ht="12.75">
      <c r="C556" s="45"/>
      <c r="D556" s="45"/>
    </row>
    <row r="557" spans="3:4" ht="12.75">
      <c r="C557" s="45"/>
      <c r="D557" s="45"/>
    </row>
    <row r="558" spans="3:4" ht="12.75">
      <c r="C558" s="45"/>
      <c r="D558" s="45"/>
    </row>
    <row r="559" spans="3:4" ht="12.75">
      <c r="C559" s="45"/>
      <c r="D559" s="45"/>
    </row>
    <row r="560" spans="3:4" ht="12.75">
      <c r="C560" s="45"/>
      <c r="D560" s="45"/>
    </row>
    <row r="561" spans="3:4" ht="12.75">
      <c r="C561" s="45"/>
      <c r="D561" s="45"/>
    </row>
    <row r="562" spans="3:4" ht="12.75">
      <c r="C562" s="45"/>
      <c r="D562" s="45"/>
    </row>
    <row r="563" spans="3:4" ht="12.75">
      <c r="C563" s="45"/>
      <c r="D563" s="45"/>
    </row>
    <row r="564" spans="3:4" ht="12.75">
      <c r="C564" s="45"/>
      <c r="D564" s="45"/>
    </row>
    <row r="565" spans="3:4" ht="12.75">
      <c r="C565" s="45"/>
      <c r="D565" s="45"/>
    </row>
    <row r="566" spans="3:4" ht="12.75">
      <c r="C566" s="45"/>
      <c r="D566" s="45"/>
    </row>
    <row r="567" spans="3:4" ht="12.75">
      <c r="C567" s="45"/>
      <c r="D567" s="45"/>
    </row>
    <row r="568" spans="3:4" ht="12.75">
      <c r="C568" s="45"/>
      <c r="D568" s="45"/>
    </row>
    <row r="569" spans="3:4" ht="12.75">
      <c r="C569" s="45"/>
      <c r="D569" s="45"/>
    </row>
    <row r="570" spans="3:4" ht="12.75">
      <c r="C570" s="45"/>
      <c r="D570" s="45"/>
    </row>
    <row r="571" spans="3:4" ht="12.75">
      <c r="C571" s="45"/>
      <c r="D571" s="45"/>
    </row>
    <row r="572" spans="3:4" ht="12.75">
      <c r="C572" s="45"/>
      <c r="D572" s="45"/>
    </row>
    <row r="573" spans="3:4" ht="12.75">
      <c r="C573" s="45"/>
      <c r="D573" s="45"/>
    </row>
    <row r="574" spans="3:4" ht="12.75">
      <c r="C574" s="45"/>
      <c r="D574" s="45"/>
    </row>
    <row r="575" spans="3:4" ht="12.75">
      <c r="C575" s="45"/>
      <c r="D575" s="45"/>
    </row>
    <row r="576" spans="3:4" ht="12.75">
      <c r="C576" s="45"/>
      <c r="D576" s="45"/>
    </row>
    <row r="577" spans="3:4" ht="12.75">
      <c r="C577" s="45"/>
      <c r="D577" s="45"/>
    </row>
  </sheetData>
  <sheetProtection/>
  <mergeCells count="2">
    <mergeCell ref="A2:D3"/>
    <mergeCell ref="A1:D1"/>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tabColor indexed="27"/>
  </sheetPr>
  <dimension ref="A1:H30"/>
  <sheetViews>
    <sheetView workbookViewId="0" topLeftCell="A1">
      <selection activeCell="A4" sqref="A4:B4"/>
    </sheetView>
  </sheetViews>
  <sheetFormatPr defaultColWidth="9.140625" defaultRowHeight="12.75"/>
  <cols>
    <col min="1" max="1" width="45.7109375" style="0" customWidth="1"/>
    <col min="2" max="2" width="42.57421875" style="0" customWidth="1"/>
  </cols>
  <sheetData>
    <row r="1" spans="1:2" ht="15" customHeight="1" thickBot="1">
      <c r="A1" s="80" t="s">
        <v>380</v>
      </c>
      <c r="B1" s="81" t="s">
        <v>985</v>
      </c>
    </row>
    <row r="2" spans="1:2" ht="21">
      <c r="A2" s="262" t="s">
        <v>1013</v>
      </c>
      <c r="B2" s="263"/>
    </row>
    <row r="3" spans="1:2" ht="15">
      <c r="A3" s="242" t="s">
        <v>1014</v>
      </c>
      <c r="B3" s="243"/>
    </row>
    <row r="4" spans="1:2" ht="66.75" customHeight="1">
      <c r="A4" s="248" t="s">
        <v>974</v>
      </c>
      <c r="B4" s="249"/>
    </row>
    <row r="5" spans="1:2" ht="12.75">
      <c r="A5" s="246" t="s">
        <v>873</v>
      </c>
      <c r="B5" s="247"/>
    </row>
    <row r="6" spans="1:8" ht="42.75" customHeight="1">
      <c r="A6" s="244" t="s">
        <v>986</v>
      </c>
      <c r="B6" s="245"/>
      <c r="E6" s="21"/>
      <c r="F6" s="21"/>
      <c r="G6" s="21"/>
      <c r="H6" s="21"/>
    </row>
    <row r="7" spans="1:2" ht="12.75">
      <c r="A7" s="250"/>
      <c r="B7" s="251"/>
    </row>
    <row r="8" spans="1:2" ht="12.75">
      <c r="A8" s="252"/>
      <c r="B8" s="253"/>
    </row>
    <row r="9" spans="1:2" ht="12.75">
      <c r="A9" s="252"/>
      <c r="B9" s="253"/>
    </row>
    <row r="10" spans="1:2" ht="12.75">
      <c r="A10" s="254"/>
      <c r="B10" s="255"/>
    </row>
    <row r="11" spans="1:2" ht="25.5" customHeight="1">
      <c r="A11" s="244" t="s">
        <v>987</v>
      </c>
      <c r="B11" s="245"/>
    </row>
    <row r="12" spans="1:2" ht="12.75">
      <c r="A12" s="250"/>
      <c r="B12" s="251"/>
    </row>
    <row r="13" spans="1:2" ht="12.75">
      <c r="A13" s="252"/>
      <c r="B13" s="253"/>
    </row>
    <row r="14" spans="1:2" ht="12.75">
      <c r="A14" s="252"/>
      <c r="B14" s="253"/>
    </row>
    <row r="15" spans="1:2" ht="12.75">
      <c r="A15" s="254"/>
      <c r="B15" s="255"/>
    </row>
    <row r="16" spans="1:2" ht="12.75">
      <c r="A16" s="246" t="s">
        <v>874</v>
      </c>
      <c r="B16" s="247"/>
    </row>
    <row r="17" spans="1:2" ht="41.25" customHeight="1">
      <c r="A17" s="234" t="s">
        <v>988</v>
      </c>
      <c r="B17" s="235"/>
    </row>
    <row r="18" spans="1:2" ht="12" customHeight="1">
      <c r="A18" s="256"/>
      <c r="B18" s="257"/>
    </row>
    <row r="19" spans="1:2" ht="12" customHeight="1">
      <c r="A19" s="258"/>
      <c r="B19" s="259"/>
    </row>
    <row r="20" spans="1:2" ht="12" customHeight="1">
      <c r="A20" s="258"/>
      <c r="B20" s="259"/>
    </row>
    <row r="21" spans="1:2" ht="12.75">
      <c r="A21" s="260"/>
      <c r="B21" s="261"/>
    </row>
    <row r="22" spans="1:2" ht="26.25" customHeight="1">
      <c r="A22" s="234" t="s">
        <v>989</v>
      </c>
      <c r="B22" s="235"/>
    </row>
    <row r="23" spans="1:2" ht="12.75">
      <c r="A23" s="236"/>
      <c r="B23" s="237"/>
    </row>
    <row r="24" spans="1:2" ht="12.75">
      <c r="A24" s="238"/>
      <c r="B24" s="239"/>
    </row>
    <row r="25" spans="1:2" ht="12.75">
      <c r="A25" s="238"/>
      <c r="B25" s="239"/>
    </row>
    <row r="26" spans="1:2" ht="12.75">
      <c r="A26" s="240"/>
      <c r="B26" s="241"/>
    </row>
    <row r="27" spans="1:2" ht="12.75">
      <c r="A27" s="236"/>
      <c r="B27" s="237"/>
    </row>
    <row r="28" spans="1:2" ht="12.75">
      <c r="A28" s="238"/>
      <c r="B28" s="239"/>
    </row>
    <row r="29" spans="1:2" ht="12.75">
      <c r="A29" s="82" t="s">
        <v>990</v>
      </c>
      <c r="B29" s="77"/>
    </row>
    <row r="30" spans="1:2" ht="13.5" thickBot="1">
      <c r="A30" s="78"/>
      <c r="B30" s="79"/>
    </row>
  </sheetData>
  <sheetProtection/>
  <mergeCells count="14">
    <mergeCell ref="A5:B5"/>
    <mergeCell ref="A17:B17"/>
    <mergeCell ref="A18:B21"/>
    <mergeCell ref="A2:B2"/>
    <mergeCell ref="A22:B22"/>
    <mergeCell ref="A27:B28"/>
    <mergeCell ref="A23:B26"/>
    <mergeCell ref="A3:B3"/>
    <mergeCell ref="A6:B6"/>
    <mergeCell ref="A11:B11"/>
    <mergeCell ref="A16:B16"/>
    <mergeCell ref="A4:B4"/>
    <mergeCell ref="A7:B10"/>
    <mergeCell ref="A12:B15"/>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tabColor indexed="41"/>
  </sheetPr>
  <dimension ref="A1:C55"/>
  <sheetViews>
    <sheetView zoomScalePageLayoutView="0" workbookViewId="0" topLeftCell="A1">
      <pane ySplit="1" topLeftCell="A2" activePane="bottomLeft" state="frozen"/>
      <selection pane="topLeft" activeCell="A1" sqref="A1"/>
      <selection pane="bottomLeft" activeCell="D29" sqref="D29"/>
    </sheetView>
  </sheetViews>
  <sheetFormatPr defaultColWidth="9.140625" defaultRowHeight="12.75"/>
  <cols>
    <col min="1" max="2" width="28.421875" style="0" customWidth="1"/>
    <col min="3" max="3" width="44.7109375" style="0" customWidth="1"/>
  </cols>
  <sheetData>
    <row r="1" spans="1:3" ht="15">
      <c r="A1" s="275" t="s">
        <v>983</v>
      </c>
      <c r="B1" s="276"/>
      <c r="C1" s="277"/>
    </row>
    <row r="2" spans="1:3" ht="15">
      <c r="A2" s="278" t="s">
        <v>716</v>
      </c>
      <c r="B2" s="279"/>
      <c r="C2" s="280"/>
    </row>
    <row r="3" spans="1:3" ht="28.5" customHeight="1">
      <c r="A3" s="281" t="s">
        <v>969</v>
      </c>
      <c r="B3" s="282"/>
      <c r="C3" s="283"/>
    </row>
    <row r="4" spans="1:3" ht="13.5">
      <c r="A4" s="273" t="s">
        <v>1007</v>
      </c>
      <c r="B4" s="273"/>
      <c r="C4" s="273"/>
    </row>
    <row r="5" spans="1:3" ht="13.5">
      <c r="A5" s="274"/>
      <c r="B5" s="274"/>
      <c r="C5" s="274"/>
    </row>
    <row r="6" spans="1:3" ht="13.5">
      <c r="A6" s="269" t="s">
        <v>991</v>
      </c>
      <c r="B6" s="269"/>
      <c r="C6" s="269"/>
    </row>
    <row r="7" spans="1:3" ht="12.75">
      <c r="A7" s="265"/>
      <c r="B7" s="265"/>
      <c r="C7" s="265"/>
    </row>
    <row r="8" spans="1:3" ht="12.75">
      <c r="A8" s="265"/>
      <c r="B8" s="265"/>
      <c r="C8" s="265"/>
    </row>
    <row r="9" spans="1:3" ht="12.75">
      <c r="A9" s="265"/>
      <c r="B9" s="265"/>
      <c r="C9" s="265"/>
    </row>
    <row r="10" spans="1:3" ht="13.5">
      <c r="A10" s="269" t="s">
        <v>992</v>
      </c>
      <c r="B10" s="269"/>
      <c r="C10" s="83"/>
    </row>
    <row r="11" spans="1:3" ht="13.5">
      <c r="A11" s="269" t="s">
        <v>993</v>
      </c>
      <c r="B11" s="269"/>
      <c r="C11" s="83"/>
    </row>
    <row r="12" spans="1:3" ht="13.5">
      <c r="A12" s="269" t="s">
        <v>994</v>
      </c>
      <c r="B12" s="269"/>
      <c r="C12" s="83"/>
    </row>
    <row r="13" spans="1:3" ht="13.5">
      <c r="A13" s="269" t="s">
        <v>995</v>
      </c>
      <c r="B13" s="269"/>
      <c r="C13" s="269"/>
    </row>
    <row r="14" spans="1:3" ht="12.75">
      <c r="A14" s="268"/>
      <c r="B14" s="268"/>
      <c r="C14" s="268"/>
    </row>
    <row r="15" spans="1:3" ht="12.75">
      <c r="A15" s="268"/>
      <c r="B15" s="268"/>
      <c r="C15" s="268"/>
    </row>
    <row r="16" spans="1:3" ht="13.5">
      <c r="A16" s="269" t="s">
        <v>996</v>
      </c>
      <c r="B16" s="269"/>
      <c r="C16" s="269"/>
    </row>
    <row r="17" spans="1:3" ht="12.75">
      <c r="A17" s="265"/>
      <c r="B17" s="265"/>
      <c r="C17" s="265"/>
    </row>
    <row r="18" spans="1:3" ht="12.75">
      <c r="A18" s="265"/>
      <c r="B18" s="265"/>
      <c r="C18" s="265"/>
    </row>
    <row r="19" spans="1:3" ht="13.5">
      <c r="A19" s="270" t="s">
        <v>999</v>
      </c>
      <c r="B19" s="271"/>
      <c r="C19" s="271"/>
    </row>
    <row r="20" spans="1:3" ht="13.5">
      <c r="A20" s="84" t="s">
        <v>997</v>
      </c>
      <c r="B20" s="272" t="s">
        <v>991</v>
      </c>
      <c r="C20" s="272"/>
    </row>
    <row r="21" spans="1:3" ht="13.5">
      <c r="A21" s="83"/>
      <c r="B21" s="265"/>
      <c r="C21" s="265"/>
    </row>
    <row r="22" spans="1:3" ht="13.5">
      <c r="A22" s="83"/>
      <c r="B22" s="265"/>
      <c r="C22" s="265"/>
    </row>
    <row r="23" spans="1:3" ht="13.5">
      <c r="A23" s="83"/>
      <c r="B23" s="265"/>
      <c r="C23" s="265"/>
    </row>
    <row r="24" spans="1:3" ht="13.5">
      <c r="A24" s="83"/>
      <c r="B24" s="265"/>
      <c r="C24" s="265"/>
    </row>
    <row r="25" spans="1:3" ht="13.5">
      <c r="A25" s="266" t="s">
        <v>998</v>
      </c>
      <c r="B25" s="266"/>
      <c r="C25" s="266"/>
    </row>
    <row r="26" spans="1:3" ht="13.5">
      <c r="A26" s="267"/>
      <c r="B26" s="267"/>
      <c r="C26" s="267"/>
    </row>
    <row r="27" spans="1:3" ht="13.5">
      <c r="A27" s="267"/>
      <c r="B27" s="267"/>
      <c r="C27" s="267"/>
    </row>
    <row r="28" spans="1:3" ht="12.75">
      <c r="A28" s="264"/>
      <c r="B28" s="264"/>
      <c r="C28" s="264"/>
    </row>
    <row r="29" spans="1:3" ht="12.75">
      <c r="A29" s="264"/>
      <c r="B29" s="264"/>
      <c r="C29" s="264"/>
    </row>
    <row r="30" spans="1:3" ht="13.5">
      <c r="A30" s="273" t="s">
        <v>1008</v>
      </c>
      <c r="B30" s="273"/>
      <c r="C30" s="273"/>
    </row>
    <row r="31" spans="1:3" ht="13.5">
      <c r="A31" s="274"/>
      <c r="B31" s="274"/>
      <c r="C31" s="274"/>
    </row>
    <row r="32" spans="1:3" ht="13.5">
      <c r="A32" s="269" t="s">
        <v>991</v>
      </c>
      <c r="B32" s="269"/>
      <c r="C32" s="269"/>
    </row>
    <row r="33" spans="1:3" ht="12.75">
      <c r="A33" s="265"/>
      <c r="B33" s="265"/>
      <c r="C33" s="265"/>
    </row>
    <row r="34" spans="1:3" ht="12.75">
      <c r="A34" s="265"/>
      <c r="B34" s="265"/>
      <c r="C34" s="265"/>
    </row>
    <row r="35" spans="1:3" ht="12.75">
      <c r="A35" s="265"/>
      <c r="B35" s="265"/>
      <c r="C35" s="265"/>
    </row>
    <row r="36" spans="1:3" ht="13.5">
      <c r="A36" s="269" t="s">
        <v>992</v>
      </c>
      <c r="B36" s="269"/>
      <c r="C36" s="83"/>
    </row>
    <row r="37" spans="1:3" ht="13.5">
      <c r="A37" s="269" t="s">
        <v>993</v>
      </c>
      <c r="B37" s="269"/>
      <c r="C37" s="83"/>
    </row>
    <row r="38" spans="1:3" ht="13.5">
      <c r="A38" s="269" t="s">
        <v>994</v>
      </c>
      <c r="B38" s="269"/>
      <c r="C38" s="83"/>
    </row>
    <row r="39" spans="1:3" ht="13.5">
      <c r="A39" s="269" t="s">
        <v>995</v>
      </c>
      <c r="B39" s="269"/>
      <c r="C39" s="269"/>
    </row>
    <row r="40" spans="1:3" ht="12.75">
      <c r="A40" s="268"/>
      <c r="B40" s="268"/>
      <c r="C40" s="268"/>
    </row>
    <row r="41" spans="1:3" ht="12.75">
      <c r="A41" s="268"/>
      <c r="B41" s="268"/>
      <c r="C41" s="268"/>
    </row>
    <row r="42" spans="1:3" ht="13.5">
      <c r="A42" s="269" t="s">
        <v>996</v>
      </c>
      <c r="B42" s="269"/>
      <c r="C42" s="269"/>
    </row>
    <row r="43" spans="1:3" ht="12.75">
      <c r="A43" s="265"/>
      <c r="B43" s="265"/>
      <c r="C43" s="265"/>
    </row>
    <row r="44" spans="1:3" ht="12.75">
      <c r="A44" s="265"/>
      <c r="B44" s="265"/>
      <c r="C44" s="265"/>
    </row>
    <row r="45" spans="1:3" ht="13.5">
      <c r="A45" s="270" t="s">
        <v>999</v>
      </c>
      <c r="B45" s="271"/>
      <c r="C45" s="271"/>
    </row>
    <row r="46" spans="1:3" ht="13.5">
      <c r="A46" s="84" t="s">
        <v>997</v>
      </c>
      <c r="B46" s="272" t="s">
        <v>991</v>
      </c>
      <c r="C46" s="272"/>
    </row>
    <row r="47" spans="1:3" ht="13.5">
      <c r="A47" s="85"/>
      <c r="B47" s="265"/>
      <c r="C47" s="265"/>
    </row>
    <row r="48" spans="1:3" ht="13.5">
      <c r="A48" s="85"/>
      <c r="B48" s="265"/>
      <c r="C48" s="265"/>
    </row>
    <row r="49" spans="1:3" ht="13.5">
      <c r="A49" s="85"/>
      <c r="B49" s="265"/>
      <c r="C49" s="265"/>
    </row>
    <row r="50" spans="1:3" ht="13.5">
      <c r="A50" s="83"/>
      <c r="B50" s="265"/>
      <c r="C50" s="265"/>
    </row>
    <row r="51" spans="1:3" ht="13.5">
      <c r="A51" s="266" t="s">
        <v>998</v>
      </c>
      <c r="B51" s="266"/>
      <c r="C51" s="266"/>
    </row>
    <row r="52" spans="1:3" ht="13.5">
      <c r="A52" s="267"/>
      <c r="B52" s="267"/>
      <c r="C52" s="267"/>
    </row>
    <row r="53" spans="1:3" ht="13.5">
      <c r="A53" s="267"/>
      <c r="B53" s="267"/>
      <c r="C53" s="267"/>
    </row>
    <row r="54" spans="1:3" ht="12.75">
      <c r="A54" s="264"/>
      <c r="B54" s="264"/>
      <c r="C54" s="264"/>
    </row>
    <row r="55" spans="1:3" ht="12.75">
      <c r="A55" s="264"/>
      <c r="B55" s="264"/>
      <c r="C55" s="264"/>
    </row>
  </sheetData>
  <sheetProtection/>
  <mergeCells count="47">
    <mergeCell ref="A7:C9"/>
    <mergeCell ref="A10:B10"/>
    <mergeCell ref="A11:B11"/>
    <mergeCell ref="A5:C5"/>
    <mergeCell ref="A1:C1"/>
    <mergeCell ref="A2:C2"/>
    <mergeCell ref="A3:C3"/>
    <mergeCell ref="A4:C4"/>
    <mergeCell ref="A6:C6"/>
    <mergeCell ref="A12:B12"/>
    <mergeCell ref="A13:C13"/>
    <mergeCell ref="A14:C15"/>
    <mergeCell ref="A16:C16"/>
    <mergeCell ref="A17:C18"/>
    <mergeCell ref="A19:C19"/>
    <mergeCell ref="B20:C20"/>
    <mergeCell ref="B21:C21"/>
    <mergeCell ref="B22:C22"/>
    <mergeCell ref="B23:C23"/>
    <mergeCell ref="B24:C24"/>
    <mergeCell ref="A25:C25"/>
    <mergeCell ref="A26:C26"/>
    <mergeCell ref="A27:C27"/>
    <mergeCell ref="A28:C28"/>
    <mergeCell ref="A29:C29"/>
    <mergeCell ref="A30:C30"/>
    <mergeCell ref="A31:C31"/>
    <mergeCell ref="A32:C32"/>
    <mergeCell ref="A33:C35"/>
    <mergeCell ref="A36:B36"/>
    <mergeCell ref="A37:B37"/>
    <mergeCell ref="A38:B38"/>
    <mergeCell ref="A39:C39"/>
    <mergeCell ref="A40:C41"/>
    <mergeCell ref="A42:C42"/>
    <mergeCell ref="A43:C44"/>
    <mergeCell ref="A45:C45"/>
    <mergeCell ref="B46:C46"/>
    <mergeCell ref="B47:C47"/>
    <mergeCell ref="A54:C54"/>
    <mergeCell ref="A55:C55"/>
    <mergeCell ref="B48:C48"/>
    <mergeCell ref="B49:C49"/>
    <mergeCell ref="B50:C50"/>
    <mergeCell ref="A51:C51"/>
    <mergeCell ref="A52:C52"/>
    <mergeCell ref="A53:C5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Rachael Osofsky</dc:creator>
  <cp:keywords/>
  <dc:description/>
  <cp:lastModifiedBy>Sarah Thompson</cp:lastModifiedBy>
  <cp:lastPrinted>2013-10-02T00:23:14Z</cp:lastPrinted>
  <dcterms:created xsi:type="dcterms:W3CDTF">2008-09-16T19:16:39Z</dcterms:created>
  <dcterms:modified xsi:type="dcterms:W3CDTF">2016-02-02T18:05:23Z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