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11"/>
  <workbookPr defaultThemeVersion="166925"/>
  <mc:AlternateContent xmlns:mc="http://schemas.openxmlformats.org/markup-compatibility/2006">
    <mc:Choice Requires="x15">
      <x15ac:absPath xmlns:x15ac="http://schemas.microsoft.com/office/spreadsheetml/2010/11/ac" url="https://onewri.sharepoint.com/sites/P4G2/Shared Documents/Partnerships/H. Partnership Selection/2020 Selection/"/>
    </mc:Choice>
  </mc:AlternateContent>
  <xr:revisionPtr revIDLastSave="0" documentId="8_{7C62ED4B-27DE-4832-8EEE-D42EDAB2B39D}" xr6:coauthVersionLast="45" xr6:coauthVersionMax="45" xr10:uidLastSave="{00000000-0000-0000-0000-000000000000}"/>
  <bookViews>
    <workbookView xWindow="45" yWindow="-14565" windowWidth="20325" windowHeight="13545" tabRatio="891" firstSheet="1" activeTab="1" xr2:uid="{00000000-000D-0000-FFFF-FFFF00000000}"/>
  </bookViews>
  <sheets>
    <sheet name="Instructions" sheetId="5" r:id="rId1"/>
    <sheet name="1 Workplan" sheetId="6" r:id="rId2"/>
    <sheet name="2 Budget" sheetId="9" r:id="rId3"/>
  </sheets>
  <definedNames>
    <definedName name="_xlnm.Print_Area" localSheetId="1">'1 Workplan'!$B$2:$N$37</definedName>
    <definedName name="_xlnm.Print_Area" localSheetId="0">Instructions!$B$6:$B$30</definedName>
    <definedName name="_xlnm.Print_Titles" localSheetId="1">'1 Workplan'!$2:$10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7" i="9" l="1"/>
  <c r="A38" i="9"/>
  <c r="A39" i="9"/>
  <c r="A40" i="9"/>
  <c r="A41" i="9" s="1"/>
  <c r="A42" i="9" s="1"/>
  <c r="A43" i="9" s="1"/>
  <c r="E34" i="9"/>
  <c r="E22" i="9"/>
  <c r="D22" i="9"/>
  <c r="E10" i="9"/>
  <c r="D10" i="9"/>
  <c r="F26" i="9"/>
  <c r="E14" i="9"/>
  <c r="E13" i="9"/>
  <c r="F84" i="9"/>
  <c r="F83" i="9"/>
  <c r="F85" i="9"/>
  <c r="F86" i="9"/>
  <c r="F87" i="9"/>
  <c r="F88" i="9"/>
  <c r="F89" i="9"/>
  <c r="F90" i="9"/>
  <c r="F91" i="9"/>
  <c r="F92" i="9"/>
  <c r="F93" i="9"/>
  <c r="F94" i="9"/>
  <c r="E86" i="9"/>
  <c r="E85" i="9"/>
  <c r="E84" i="9"/>
  <c r="D84" i="9" s="1"/>
  <c r="E83" i="9"/>
  <c r="E61" i="9"/>
  <c r="E88" i="9"/>
  <c r="E87" i="9"/>
  <c r="D83" i="9"/>
  <c r="E37" i="9"/>
  <c r="D37" i="9" s="1"/>
  <c r="F37" i="9"/>
  <c r="D38" i="9"/>
  <c r="E38" i="9"/>
  <c r="F38" i="9"/>
  <c r="A50" i="9"/>
  <c r="A51" i="9"/>
  <c r="A52" i="9"/>
  <c r="A53" i="9"/>
  <c r="A54" i="9" s="1"/>
  <c r="A55" i="9" s="1"/>
  <c r="A56" i="9" s="1"/>
  <c r="A63" i="9"/>
  <c r="A64" i="9"/>
  <c r="A65" i="9"/>
  <c r="A66" i="9" s="1"/>
  <c r="A67" i="9" s="1"/>
  <c r="A68" i="9" s="1"/>
  <c r="A69" i="9" s="1"/>
  <c r="E63" i="9"/>
  <c r="D63" i="9" s="1"/>
  <c r="F63" i="9"/>
  <c r="E64" i="9"/>
  <c r="F64" i="9"/>
  <c r="D64" i="9" s="1"/>
  <c r="E50" i="9"/>
  <c r="D50" i="9" s="1"/>
  <c r="F50" i="9"/>
  <c r="D51" i="9"/>
  <c r="E51" i="9"/>
  <c r="F51" i="9"/>
  <c r="E25" i="9"/>
  <c r="D25" i="9" s="1"/>
  <c r="F25" i="9"/>
  <c r="D26" i="9"/>
  <c r="E26" i="9"/>
  <c r="A13" i="9"/>
  <c r="A14" i="9" s="1"/>
  <c r="A15" i="9" s="1"/>
  <c r="A16" i="9" s="1"/>
  <c r="A17" i="9" s="1"/>
  <c r="A18" i="9" s="1"/>
  <c r="A19" i="9" s="1"/>
  <c r="D13" i="9"/>
  <c r="F13" i="9"/>
  <c r="D14" i="9"/>
  <c r="F14" i="9"/>
  <c r="D86" i="9" l="1"/>
  <c r="D85" i="9"/>
  <c r="C4" i="9"/>
  <c r="C3" i="9"/>
  <c r="C9" i="9"/>
  <c r="E11" i="9" l="1"/>
  <c r="F11" i="9"/>
  <c r="D11" i="9" l="1"/>
  <c r="C34" i="9"/>
  <c r="C22" i="9"/>
  <c r="C10" i="9"/>
  <c r="F74" i="9"/>
  <c r="E74" i="9"/>
  <c r="F71" i="9"/>
  <c r="E71" i="9"/>
  <c r="F70" i="9"/>
  <c r="E70" i="9"/>
  <c r="F69" i="9"/>
  <c r="E69" i="9"/>
  <c r="F68" i="9"/>
  <c r="E68" i="9"/>
  <c r="F67" i="9"/>
  <c r="E67" i="9"/>
  <c r="F66" i="9"/>
  <c r="E66" i="9"/>
  <c r="D66" i="9" s="1"/>
  <c r="F65" i="9"/>
  <c r="E65" i="9"/>
  <c r="F62" i="9"/>
  <c r="E62" i="9"/>
  <c r="F61" i="9"/>
  <c r="A61" i="9"/>
  <c r="A62" i="9" s="1"/>
  <c r="R60" i="9"/>
  <c r="Q60" i="9"/>
  <c r="P60" i="9"/>
  <c r="O60" i="9"/>
  <c r="N60" i="9"/>
  <c r="M60" i="9"/>
  <c r="L60" i="9"/>
  <c r="K60" i="9"/>
  <c r="J60" i="9"/>
  <c r="I60" i="9"/>
  <c r="H60" i="9"/>
  <c r="G60" i="9"/>
  <c r="V60" i="9"/>
  <c r="U60" i="9"/>
  <c r="T60" i="9"/>
  <c r="S60" i="9"/>
  <c r="F58" i="9"/>
  <c r="E58" i="9"/>
  <c r="F57" i="9"/>
  <c r="E57" i="9"/>
  <c r="F56" i="9"/>
  <c r="E56" i="9"/>
  <c r="F55" i="9"/>
  <c r="E55" i="9"/>
  <c r="F54" i="9"/>
  <c r="E54" i="9"/>
  <c r="F53" i="9"/>
  <c r="E53" i="9"/>
  <c r="F52" i="9"/>
  <c r="E52" i="9"/>
  <c r="F49" i="9"/>
  <c r="E49" i="9"/>
  <c r="F48" i="9"/>
  <c r="E48" i="9"/>
  <c r="A48" i="9"/>
  <c r="A49" i="9" s="1"/>
  <c r="R47" i="9"/>
  <c r="Q47" i="9"/>
  <c r="P47" i="9"/>
  <c r="O47" i="9"/>
  <c r="N47" i="9"/>
  <c r="M47" i="9"/>
  <c r="L47" i="9"/>
  <c r="K47" i="9"/>
  <c r="J47" i="9"/>
  <c r="I47" i="9"/>
  <c r="H47" i="9"/>
  <c r="G47" i="9"/>
  <c r="V47" i="9"/>
  <c r="U47" i="9"/>
  <c r="T47" i="9"/>
  <c r="S47" i="9"/>
  <c r="F45" i="9"/>
  <c r="E45" i="9"/>
  <c r="F44" i="9"/>
  <c r="E44" i="9"/>
  <c r="F43" i="9"/>
  <c r="E43" i="9"/>
  <c r="F42" i="9"/>
  <c r="E42" i="9"/>
  <c r="F41" i="9"/>
  <c r="E41" i="9"/>
  <c r="F40" i="9"/>
  <c r="E40" i="9"/>
  <c r="F39" i="9"/>
  <c r="E39" i="9"/>
  <c r="F36" i="9"/>
  <c r="E36" i="9"/>
  <c r="F35" i="9"/>
  <c r="E35" i="9"/>
  <c r="A35" i="9"/>
  <c r="A36" i="9" s="1"/>
  <c r="R34" i="9"/>
  <c r="Q34" i="9"/>
  <c r="P34" i="9"/>
  <c r="O34" i="9"/>
  <c r="N34" i="9"/>
  <c r="M34" i="9"/>
  <c r="L34" i="9"/>
  <c r="K34" i="9"/>
  <c r="J34" i="9"/>
  <c r="I34" i="9"/>
  <c r="H34" i="9"/>
  <c r="G34" i="9"/>
  <c r="V34" i="9"/>
  <c r="U34" i="9"/>
  <c r="T34" i="9"/>
  <c r="S34" i="9"/>
  <c r="F33" i="9"/>
  <c r="E33" i="9"/>
  <c r="F32" i="9"/>
  <c r="E32" i="9"/>
  <c r="F31" i="9"/>
  <c r="E31" i="9"/>
  <c r="F30" i="9"/>
  <c r="E30" i="9"/>
  <c r="F29" i="9"/>
  <c r="E29" i="9"/>
  <c r="F28" i="9"/>
  <c r="E28" i="9"/>
  <c r="F27" i="9"/>
  <c r="E27" i="9"/>
  <c r="F24" i="9"/>
  <c r="E24" i="9"/>
  <c r="F23" i="9"/>
  <c r="E23" i="9"/>
  <c r="A23" i="9"/>
  <c r="A24" i="9" s="1"/>
  <c r="A25" i="9" s="1"/>
  <c r="A26" i="9" s="1"/>
  <c r="A27" i="9" s="1"/>
  <c r="A28" i="9" s="1"/>
  <c r="A29" i="9" s="1"/>
  <c r="A30" i="9" s="1"/>
  <c r="A31" i="9" s="1"/>
  <c r="R22" i="9"/>
  <c r="Q22" i="9"/>
  <c r="P22" i="9"/>
  <c r="O22" i="9"/>
  <c r="N22" i="9"/>
  <c r="M22" i="9"/>
  <c r="L22" i="9"/>
  <c r="K22" i="9"/>
  <c r="J22" i="9"/>
  <c r="I22" i="9"/>
  <c r="H22" i="9"/>
  <c r="G22" i="9"/>
  <c r="V22" i="9"/>
  <c r="U22" i="9"/>
  <c r="T22" i="9"/>
  <c r="S22" i="9"/>
  <c r="F21" i="9"/>
  <c r="E21" i="9"/>
  <c r="F20" i="9"/>
  <c r="E20" i="9"/>
  <c r="F19" i="9"/>
  <c r="E19" i="9"/>
  <c r="F18" i="9"/>
  <c r="E18" i="9"/>
  <c r="F17" i="9"/>
  <c r="E17" i="9"/>
  <c r="F16" i="9"/>
  <c r="E16" i="9"/>
  <c r="F15" i="9"/>
  <c r="E15" i="9"/>
  <c r="F12" i="9"/>
  <c r="E12" i="9"/>
  <c r="A11" i="9"/>
  <c r="A12" i="9" s="1"/>
  <c r="R10" i="9"/>
  <c r="Q10" i="9"/>
  <c r="P10" i="9"/>
  <c r="O10" i="9"/>
  <c r="N10" i="9"/>
  <c r="M10" i="9"/>
  <c r="L10" i="9"/>
  <c r="K10" i="9"/>
  <c r="J10" i="9"/>
  <c r="I10" i="9"/>
  <c r="H10" i="9"/>
  <c r="G10" i="9"/>
  <c r="V10" i="9"/>
  <c r="U10" i="9"/>
  <c r="T10" i="9"/>
  <c r="S10" i="9"/>
  <c r="M6" i="9"/>
  <c r="D48" i="9" l="1"/>
  <c r="D52" i="9"/>
  <c r="D58" i="9"/>
  <c r="D70" i="9"/>
  <c r="D55" i="9"/>
  <c r="E89" i="9"/>
  <c r="E91" i="9"/>
  <c r="E93" i="9"/>
  <c r="D53" i="9"/>
  <c r="D67" i="9"/>
  <c r="E90" i="9"/>
  <c r="D54" i="9"/>
  <c r="D65" i="9"/>
  <c r="F47" i="9"/>
  <c r="D49" i="9"/>
  <c r="D62" i="9"/>
  <c r="D71" i="9"/>
  <c r="D87" i="9"/>
  <c r="F22" i="9"/>
  <c r="D31" i="9"/>
  <c r="D33" i="9"/>
  <c r="D35" i="9"/>
  <c r="D39" i="9"/>
  <c r="D41" i="9"/>
  <c r="D43" i="9"/>
  <c r="D45" i="9"/>
  <c r="E94" i="9"/>
  <c r="D94" i="9" s="1"/>
  <c r="E92" i="9"/>
  <c r="D24" i="9"/>
  <c r="D28" i="9"/>
  <c r="D57" i="9"/>
  <c r="F60" i="9"/>
  <c r="D69" i="9"/>
  <c r="U72" i="9"/>
  <c r="U75" i="9" s="1"/>
  <c r="I72" i="9"/>
  <c r="I75" i="9" s="1"/>
  <c r="M72" i="9"/>
  <c r="M75" i="9" s="1"/>
  <c r="Q72" i="9"/>
  <c r="Q75" i="9" s="1"/>
  <c r="F10" i="9"/>
  <c r="D90" i="9"/>
  <c r="E47" i="9"/>
  <c r="D56" i="9"/>
  <c r="D61" i="9"/>
  <c r="D68" i="9"/>
  <c r="E60" i="9"/>
  <c r="D30" i="9"/>
  <c r="D32" i="9"/>
  <c r="D36" i="9"/>
  <c r="D40" i="9"/>
  <c r="D42" i="9"/>
  <c r="D44" i="9"/>
  <c r="S72" i="9"/>
  <c r="S75" i="9" s="1"/>
  <c r="G72" i="9"/>
  <c r="G75" i="9" s="1"/>
  <c r="K72" i="9"/>
  <c r="K75" i="9" s="1"/>
  <c r="O72" i="9"/>
  <c r="O75" i="9" s="1"/>
  <c r="T72" i="9"/>
  <c r="T75" i="9" s="1"/>
  <c r="H72" i="9"/>
  <c r="H75" i="9" s="1"/>
  <c r="L72" i="9"/>
  <c r="L75" i="9" s="1"/>
  <c r="P72" i="9"/>
  <c r="P75" i="9" s="1"/>
  <c r="D15" i="9"/>
  <c r="D19" i="9"/>
  <c r="V72" i="9"/>
  <c r="V75" i="9" s="1"/>
  <c r="J72" i="9"/>
  <c r="J75" i="9" s="1"/>
  <c r="N72" i="9"/>
  <c r="N75" i="9" s="1"/>
  <c r="R72" i="9"/>
  <c r="R75" i="9" s="1"/>
  <c r="D16" i="9"/>
  <c r="D20" i="9"/>
  <c r="D23" i="9"/>
  <c r="D27" i="9"/>
  <c r="D29" i="9"/>
  <c r="F34" i="9"/>
  <c r="D12" i="9"/>
  <c r="D17" i="9"/>
  <c r="D18" i="9"/>
  <c r="D21" i="9"/>
  <c r="D74" i="9"/>
  <c r="D92" i="9" l="1"/>
  <c r="D88" i="9"/>
  <c r="D89" i="9"/>
  <c r="D47" i="9"/>
  <c r="D34" i="9"/>
  <c r="D93" i="9"/>
  <c r="D91" i="9"/>
  <c r="D60" i="9"/>
  <c r="E72" i="9"/>
  <c r="D79" i="9" s="1"/>
  <c r="F72" i="9"/>
  <c r="F75" i="9" s="1"/>
  <c r="E75" i="9" l="1"/>
  <c r="D72" i="9"/>
  <c r="D75" i="9" s="1"/>
  <c r="D78" i="9" l="1"/>
</calcChain>
</file>

<file path=xl/sharedStrings.xml><?xml version="1.0" encoding="utf-8"?>
<sst xmlns="http://schemas.openxmlformats.org/spreadsheetml/2006/main" count="227" uniqueCount="131">
  <si>
    <t>Please complete both tabs in this worksheet: 1. Workplan, 2. Budget</t>
  </si>
  <si>
    <t>1. Guidance for completing the Workplan Template</t>
  </si>
  <si>
    <t xml:space="preserve">• Enter in your partnership's overarching goal and each sub-goal. </t>
  </si>
  <si>
    <t xml:space="preserve">• For each sub-goal, briefly describe the specific activities required to accomplish that sub-goal.  </t>
  </si>
  <si>
    <t>• For each sub-goal, enter the name of the partner within the partnership who will be responsible for delivering that activity and outcome. For example, specifically name the administrative partner, commercial partner, sub-grantee, consultant, or government partner as relevant for each sub-goal.</t>
  </si>
  <si>
    <t xml:space="preserve">• Enter the anticipated start date and end date for the overall goal (which should correspond to the duration of the P4G contract) as well as for each sub-goal and activity.  </t>
  </si>
  <si>
    <t xml:space="preserve">• Then shade in the corresponding columns for the quarters in which the activity will be taking place.  </t>
  </si>
  <si>
    <t xml:space="preserve">• If additional sub-goals and activities are needed, please insert rows in the spreadsheet and paste in the necessary information, maintaining the format of the table. </t>
  </si>
  <si>
    <t xml:space="preserve">• Example text for a hypothetical partnership has been included to give you an idea of the content expected. The text in this table should be replaced with the specific activities and timelines for your partnership, in black font. </t>
  </si>
  <si>
    <t>• The funding period may be no less than 12 months and no more than 24 months, depending on the needs of the partnership. Please adjust the template to fit the duration requested.</t>
  </si>
  <si>
    <t>• All partnerships are expected to attend the P4G Summit in 2020. Scale-up partnerships are expected to attend one to two additional conferences per year, as shown in the Facilitated Meetings section. This section is mandatory, as is the section on Reporting.</t>
  </si>
  <si>
    <t>2. Guidance for completing the Budget Template</t>
  </si>
  <si>
    <r>
      <t xml:space="preserve">• List all amounts in USD. </t>
    </r>
    <r>
      <rPr>
        <i/>
        <sz val="11"/>
        <color theme="1"/>
        <rFont val="Arial"/>
        <family val="2"/>
      </rPr>
      <t>If converting to USD, list conversion rates used.</t>
    </r>
  </si>
  <si>
    <t xml:space="preserve">• Enter the goals in the Workplan first. For each sub-goal, enter in the costs for all relevant activities as listed in the Workplan template.  </t>
  </si>
  <si>
    <t xml:space="preserve">• Each sub-goal should correspond exactly to the sub-goals listed in the Workplan template.  </t>
  </si>
  <si>
    <t xml:space="preserve">• Please categorize expenses according to the rows provided. Please provide a description in Column C. </t>
  </si>
  <si>
    <t xml:space="preserve">• If your partnership has additional sub-goals, copy and paste in the appropriate number of sub-goals, using the same format as the rest of the table. </t>
  </si>
  <si>
    <t xml:space="preserve">• Ensure that the total cost for each sub-goal is listed under the Sub-Goal Total heading. </t>
  </si>
  <si>
    <t xml:space="preserve">• List the amount of funding that you are requesting from P4G and the amount that will be provided in cost share from other partners in the indicated columns. </t>
  </si>
  <si>
    <t xml:space="preserve">• Include attendance at a P4G-related meeting or Summit each year. Other global events may be included where relevant.  </t>
  </si>
  <si>
    <t>• P4G funding must be no more than 75% of the total partnership budget for start-up applicants and no more than 50% of the total partnership budget for scale-up applicants.</t>
  </si>
  <si>
    <t>• Scale-ups should include expenses for one P4G-specific audit to be completed by an external auditor within six months after the funding agreement ends.</t>
  </si>
  <si>
    <t>• List total G&amp;A (general &amp; administrative) expenses in line item 99. G&amp;A expenses are calculated from the total direct costs of the budget. G&amp;A is defined as: Organization-wide costs including senior management, accounting, human resources, grants management and subrecipient monitoring, audit and legal services.</t>
  </si>
  <si>
    <t xml:space="preserve">• Reserve 10% of the budget for payment after final reporting to P4G.  </t>
  </si>
  <si>
    <t>• For additional instructions on eligible expenses, see the P4G applicant guidelines.</t>
  </si>
  <si>
    <t>P4G WORKPLAN</t>
  </si>
  <si>
    <t>Partnership Name:</t>
  </si>
  <si>
    <t>KEY:</t>
  </si>
  <si>
    <t>Shaded bar = subgoal activity period</t>
  </si>
  <si>
    <t>Date: (update when edits are made)</t>
  </si>
  <si>
    <t>Shaded bar = activity period</t>
  </si>
  <si>
    <t xml:space="preserve">    = key milestone or deliverable</t>
  </si>
  <si>
    <t>Long Term Goal of the Partnership</t>
  </si>
  <si>
    <t>P4G Funding Start Date</t>
  </si>
  <si>
    <t>P4G Funding End Date</t>
  </si>
  <si>
    <t>I. Goal of the Partnership within the P4G Funding Period</t>
  </si>
  <si>
    <t xml:space="preserve">Note: Start date must be 
June 1, 2020, or later. </t>
  </si>
  <si>
    <t>Title and Description of Activities and Outcomes</t>
  </si>
  <si>
    <t>Partner Responsible for Delivering the Activity and Outcome</t>
  </si>
  <si>
    <t>Start Date</t>
  </si>
  <si>
    <t>End Date</t>
  </si>
  <si>
    <t>2nd quarter</t>
  </si>
  <si>
    <t>3rd quarter</t>
  </si>
  <si>
    <t>4th quarter</t>
  </si>
  <si>
    <t>1st quarter</t>
  </si>
  <si>
    <t>Sub-Goal 1 (Outcome 1)</t>
  </si>
  <si>
    <t>activity 1.1</t>
  </si>
  <si>
    <t>activity 1.2</t>
  </si>
  <si>
    <t>activity 1.3</t>
  </si>
  <si>
    <t>activity 1.4</t>
  </si>
  <si>
    <t>…</t>
  </si>
  <si>
    <t>Sub-Goal 2 (Outcome 2)</t>
  </si>
  <si>
    <t>activity 2.1</t>
  </si>
  <si>
    <t>activity 2.2</t>
  </si>
  <si>
    <t>activity 2.3</t>
  </si>
  <si>
    <t>Sub-Goal 3 (Outcome 3)</t>
  </si>
  <si>
    <t>activity 3.1</t>
  </si>
  <si>
    <t>activity 3.2</t>
  </si>
  <si>
    <t>activity 3.3</t>
  </si>
  <si>
    <t>activity 3.4</t>
  </si>
  <si>
    <t>II. Facilitated Meetings (Mandatory)</t>
  </si>
  <si>
    <t>activity 4.1</t>
  </si>
  <si>
    <t>Attend P4G 2020 Summit (date in June to be announced)</t>
  </si>
  <si>
    <t>activity 4.2</t>
  </si>
  <si>
    <t>Attend 1-2 other P4G-related conferences to highlight the partnership (i.e. side events with investors at Clean Energy Ministerial, World Food Summit, Climate Week NYC, Davos, etc). Please list specific event(s) desired, if known.</t>
  </si>
  <si>
    <t>activity 4.3</t>
  </si>
  <si>
    <t>activity 4.4</t>
  </si>
  <si>
    <t>III. Mandatory Reporting</t>
  </si>
  <si>
    <t xml:space="preserve">Quarterly Reporting </t>
  </si>
  <si>
    <t>Quarterly Financial Reports and Progress Reports (due within the month following each quarter)</t>
  </si>
  <si>
    <t>Q2 Reports due July 31</t>
  </si>
  <si>
    <t>Q3 Reports due October 31</t>
  </si>
  <si>
    <t>Q4 Reports due January 31</t>
  </si>
  <si>
    <t>Q1 Reports due April 30</t>
  </si>
  <si>
    <t>Reports due October 31</t>
  </si>
  <si>
    <t>Reports due January 31</t>
  </si>
  <si>
    <t>Reports due April 30</t>
  </si>
  <si>
    <t>Monitoring &amp; Evaluation Reporting</t>
  </si>
  <si>
    <t>Annual M&amp;E Report (due by Jan 31 each year) and final M&amp;E report</t>
  </si>
  <si>
    <t>M&amp;E for 2020 due January 31</t>
  </si>
  <si>
    <t>M&amp;E for 2021 due January 31</t>
  </si>
  <si>
    <t>M&amp;E with final report</t>
  </si>
  <si>
    <t>Final Report</t>
  </si>
  <si>
    <t>Final Report (due within 30 days after end of funding period)</t>
  </si>
  <si>
    <r>
      <t>Final reporting due</t>
    </r>
    <r>
      <rPr>
        <sz val="9"/>
        <color theme="1" tint="0.499984740745262"/>
        <rFont val="Arial"/>
        <family val="2"/>
      </rPr>
      <t xml:space="preserve"> within </t>
    </r>
    <r>
      <rPr>
        <sz val="10"/>
        <color theme="1" tint="0.499984740745262"/>
        <rFont val="Arial"/>
        <family val="2"/>
      </rPr>
      <t>30 days</t>
    </r>
  </si>
  <si>
    <t>P4G BUDGET</t>
  </si>
  <si>
    <t>Budet Item #</t>
  </si>
  <si>
    <t>Budget Line Item</t>
  </si>
  <si>
    <t>Description</t>
  </si>
  <si>
    <t>Grand Total</t>
  </si>
  <si>
    <t>TOTAL</t>
  </si>
  <si>
    <t>P4G Funding</t>
  </si>
  <si>
    <t>Cost Share</t>
  </si>
  <si>
    <t>P4G</t>
  </si>
  <si>
    <t>I. Goal of the Partnership during P4G Funding Period</t>
  </si>
  <si>
    <t>Sub-Goal 1 Total</t>
  </si>
  <si>
    <t>Admin Partner Salaries</t>
  </si>
  <si>
    <t>Admin Partner Fringe Benefits</t>
  </si>
  <si>
    <t>Other Partner Salaries</t>
  </si>
  <si>
    <t>Other Partner Fringe Benefits</t>
  </si>
  <si>
    <t>Supplies &amp; Materials</t>
  </si>
  <si>
    <t>Contractual Services (specify recipient)</t>
  </si>
  <si>
    <t>Communication Costs</t>
  </si>
  <si>
    <t>Travel &amp; Per Diem</t>
  </si>
  <si>
    <t>Occupancy</t>
  </si>
  <si>
    <t>Subgrants (specify recipient)</t>
  </si>
  <si>
    <t>Other Costs</t>
  </si>
  <si>
    <t>Sub-Goal 2 Total</t>
  </si>
  <si>
    <t>Sub-Goal 3 Total</t>
  </si>
  <si>
    <t>Total Project Costs</t>
  </si>
  <si>
    <t>Gen &amp; Admin. Expenses</t>
  </si>
  <si>
    <t>Total Budget</t>
  </si>
  <si>
    <t>% P4G Funding</t>
  </si>
  <si>
    <t>This % should be maximum of 75% for start-up and maximum of 50% for scale-up</t>
  </si>
  <si>
    <t>% Gen &amp; Admin. Expenses</t>
  </si>
  <si>
    <t>As a guide, this % should be maximum of 7% of the total P4G funding </t>
  </si>
  <si>
    <t>*The budget should reflect that at least 10% of P4G funds are withheld until final reporting is submitted.</t>
  </si>
  <si>
    <t>TOTAL by Sub Category</t>
  </si>
  <si>
    <t>Contractual Services</t>
  </si>
  <si>
    <t>Gen &amp; Admin Expenses</t>
  </si>
  <si>
    <r>
      <rPr>
        <b/>
        <sz val="10"/>
        <rFont val="Arial"/>
        <family val="2"/>
      </rPr>
      <t>List of Financial Contributors.</t>
    </r>
    <r>
      <rPr>
        <sz val="10"/>
        <rFont val="Arial"/>
        <family val="2"/>
      </rPr>
      <t xml:space="preserve"> List all organizations that have provided the partnership with financing, grants, or other monetary contributions to meet the required cost share. Copy and paste for additional fields if needed.</t>
    </r>
  </si>
  <si>
    <t>Contributor 1</t>
  </si>
  <si>
    <t>Contributor 2</t>
  </si>
  <si>
    <t>Contributor 3</t>
  </si>
  <si>
    <t>Name of Contributing Organization:</t>
  </si>
  <si>
    <t xml:space="preserve">Organization Address: </t>
  </si>
  <si>
    <t>Primary Contact Name:</t>
  </si>
  <si>
    <t>Primary Contact Email:</t>
  </si>
  <si>
    <r>
      <t xml:space="preserve">Type of Contribution </t>
    </r>
    <r>
      <rPr>
        <i/>
        <sz val="11"/>
        <color theme="1"/>
        <rFont val="Calibri"/>
        <family val="2"/>
        <scheme val="minor"/>
      </rPr>
      <t>(Loan, grant, in-kind, etc.)</t>
    </r>
    <r>
      <rPr>
        <sz val="11"/>
        <color theme="1"/>
        <rFont val="Calibri"/>
        <family val="2"/>
        <scheme val="minor"/>
      </rPr>
      <t xml:space="preserve">: </t>
    </r>
  </si>
  <si>
    <t>Value of Contribution:</t>
  </si>
  <si>
    <t>Time Period of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</si>
</sst>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22">
    <font>
      <sz val="11"/>
      <color theme="1"/>
      <name val="Calibri"/>
      <family val="2"/>
      <scheme val="minor"/>
    </font>
    <font>
      <b/>
      <sz val="10"/>
      <color theme="1"/>
      <name val="Arial"/>
      <family val="2"/>
    </font>
    <font>
      <sz val="10"/>
      <name val="Arial"/>
      <family val="2"/>
    </font>
    <font>
      <b/>
      <sz val="10"/>
      <name val="Arial"/>
      <family val="2"/>
    </font>
    <font>
      <sz val="10"/>
      <color theme="0" tint="-0.499984740745262"/>
      <name val="Arial"/>
      <family val="2"/>
    </font>
    <font>
      <b/>
      <u/>
      <sz val="11"/>
      <color theme="1"/>
      <name val="Arial"/>
      <family val="2"/>
    </font>
    <font>
      <sz val="11"/>
      <color theme="1"/>
      <name val="Arial"/>
      <family val="2"/>
    </font>
    <font>
      <b/>
      <sz val="20"/>
      <color theme="8" tint="-0.499984740745262"/>
      <name val="Arial"/>
      <family val="2"/>
    </font>
    <font>
      <sz val="10"/>
      <color indexed="55"/>
      <name val="Arial"/>
      <family val="2"/>
    </font>
    <font>
      <sz val="10"/>
      <color theme="1" tint="0.499984740745262"/>
      <name val="Arial"/>
      <family val="2"/>
    </font>
    <font>
      <b/>
      <sz val="11"/>
      <name val="Arial"/>
      <family val="2"/>
    </font>
    <font>
      <i/>
      <sz val="11"/>
      <color rgb="FFFF0000"/>
      <name val="Calibri"/>
      <family val="2"/>
      <scheme val="minor"/>
    </font>
    <font>
      <b/>
      <sz val="12"/>
      <name val="Arial"/>
      <family val="2"/>
    </font>
    <font>
      <i/>
      <sz val="10"/>
      <color theme="1" tint="0.499984740745262"/>
      <name val="Arial"/>
      <family val="2"/>
    </font>
    <font>
      <i/>
      <sz val="11"/>
      <color theme="1"/>
      <name val="Calibri"/>
      <family val="2"/>
      <scheme val="minor"/>
    </font>
    <font>
      <i/>
      <sz val="11"/>
      <color theme="1"/>
      <name val="Arial"/>
      <family val="2"/>
    </font>
    <font>
      <b/>
      <sz val="9"/>
      <name val="Arial"/>
      <family val="2"/>
    </font>
    <font>
      <b/>
      <sz val="14"/>
      <color theme="1"/>
      <name val="Calibri"/>
      <family val="2"/>
      <scheme val="minor"/>
    </font>
    <font>
      <sz val="14"/>
      <color theme="1"/>
      <name val="Calibri"/>
      <family val="2"/>
      <scheme val="minor"/>
    </font>
    <font>
      <sz val="9"/>
      <color theme="1" tint="0.499984740745262"/>
      <name val="Arial"/>
      <family val="2"/>
    </font>
    <font>
      <sz val="10"/>
      <name val="Arial"/>
    </font>
    <font>
      <i/>
      <sz val="10"/>
      <color theme="1" tint="0.499984740745262"/>
      <name val="Arial"/>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D2F2FA"/>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auto="1"/>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0" fontId="2" fillId="0" borderId="0"/>
    <xf numFmtId="9" fontId="2" fillId="0" borderId="0" applyFont="0" applyFill="0" applyBorder="0" applyAlignment="0" applyProtection="0"/>
  </cellStyleXfs>
  <cellXfs count="335">
    <xf numFmtId="0" fontId="0" fillId="0" borderId="0" xfId="0"/>
    <xf numFmtId="0" fontId="0" fillId="0" borderId="0" xfId="0" applyAlignment="1">
      <alignment wrapText="1"/>
    </xf>
    <xf numFmtId="0" fontId="6" fillId="0" borderId="8" xfId="0" applyFont="1" applyBorder="1" applyAlignment="1">
      <alignment vertical="center" wrapText="1"/>
    </xf>
    <xf numFmtId="0" fontId="0" fillId="0" borderId="0" xfId="0" applyAlignment="1">
      <alignment vertical="center"/>
    </xf>
    <xf numFmtId="0" fontId="6" fillId="0" borderId="9" xfId="0" applyFont="1" applyBorder="1" applyAlignment="1">
      <alignment vertical="center" wrapText="1"/>
    </xf>
    <xf numFmtId="0" fontId="0" fillId="0" borderId="0" xfId="0" applyAlignment="1">
      <alignment vertical="center" wrapText="1"/>
    </xf>
    <xf numFmtId="0" fontId="7" fillId="0" borderId="0" xfId="1" applyFont="1" applyBorder="1" applyAlignment="1"/>
    <xf numFmtId="0" fontId="2" fillId="0" borderId="0" xfId="1" applyBorder="1" applyAlignment="1">
      <alignment vertical="top"/>
    </xf>
    <xf numFmtId="0" fontId="2" fillId="0" borderId="0" xfId="1"/>
    <xf numFmtId="0" fontId="2" fillId="0" borderId="0" xfId="1" applyAlignment="1">
      <alignment vertical="top"/>
    </xf>
    <xf numFmtId="0" fontId="3" fillId="5" borderId="10" xfId="1" applyFont="1" applyFill="1" applyBorder="1" applyAlignment="1">
      <alignment vertical="top"/>
    </xf>
    <xf numFmtId="0" fontId="3" fillId="0" borderId="10" xfId="1" applyFont="1" applyBorder="1" applyAlignment="1">
      <alignment horizontal="left" vertical="top" wrapText="1"/>
    </xf>
    <xf numFmtId="0" fontId="2" fillId="0" borderId="0" xfId="1" applyFont="1" applyAlignment="1">
      <alignment vertical="top"/>
    </xf>
    <xf numFmtId="0" fontId="2" fillId="6" borderId="11" xfId="1" applyFont="1" applyFill="1" applyBorder="1" applyAlignment="1">
      <alignment vertical="top"/>
    </xf>
    <xf numFmtId="0" fontId="2" fillId="6" borderId="12" xfId="1" applyFont="1" applyFill="1" applyBorder="1" applyAlignment="1">
      <alignment vertical="center"/>
    </xf>
    <xf numFmtId="0" fontId="2" fillId="0" borderId="10" xfId="1" applyFont="1" applyBorder="1" applyAlignment="1">
      <alignment vertical="top" wrapText="1"/>
    </xf>
    <xf numFmtId="0" fontId="8" fillId="0" borderId="0" xfId="1" applyFont="1" applyBorder="1" applyAlignment="1">
      <alignment vertical="top" wrapText="1"/>
    </xf>
    <xf numFmtId="0" fontId="2" fillId="4" borderId="13" xfId="1" applyFont="1" applyFill="1" applyBorder="1" applyAlignment="1">
      <alignment vertical="top"/>
    </xf>
    <xf numFmtId="0" fontId="2" fillId="4" borderId="4" xfId="1" applyFont="1" applyFill="1" applyBorder="1" applyAlignment="1">
      <alignment vertical="top"/>
    </xf>
    <xf numFmtId="0" fontId="2" fillId="0" borderId="0" xfId="1" applyAlignment="1">
      <alignment vertical="top" wrapText="1"/>
    </xf>
    <xf numFmtId="0" fontId="2" fillId="0" borderId="14" xfId="1" applyBorder="1" applyAlignment="1">
      <alignment vertical="top"/>
    </xf>
    <xf numFmtId="0" fontId="2" fillId="7" borderId="15" xfId="1" applyFill="1" applyBorder="1" applyAlignment="1">
      <alignment vertical="top"/>
    </xf>
    <xf numFmtId="0" fontId="3" fillId="8" borderId="15" xfId="1" applyFont="1" applyFill="1" applyBorder="1" applyAlignment="1">
      <alignment vertical="top"/>
    </xf>
    <xf numFmtId="0" fontId="3" fillId="8" borderId="7" xfId="1" applyFont="1" applyFill="1" applyBorder="1" applyAlignment="1">
      <alignment horizontal="center" vertical="center" wrapText="1"/>
    </xf>
    <xf numFmtId="0" fontId="3" fillId="8" borderId="5" xfId="1" applyFont="1" applyFill="1" applyBorder="1" applyAlignment="1">
      <alignment horizontal="center" vertical="center"/>
    </xf>
    <xf numFmtId="0" fontId="3" fillId="8" borderId="27" xfId="1" applyFont="1" applyFill="1" applyBorder="1" applyAlignment="1">
      <alignment horizontal="center" vertical="center"/>
    </xf>
    <xf numFmtId="0" fontId="3" fillId="0" borderId="0" xfId="1" applyFont="1" applyAlignment="1">
      <alignment vertical="top"/>
    </xf>
    <xf numFmtId="0" fontId="3" fillId="5" borderId="16" xfId="1" applyFont="1" applyFill="1" applyBorder="1" applyAlignment="1">
      <alignment vertical="center" wrapText="1"/>
    </xf>
    <xf numFmtId="164" fontId="2" fillId="0" borderId="28" xfId="1" applyNumberFormat="1" applyFont="1" applyFill="1" applyBorder="1" applyAlignment="1">
      <alignment horizontal="left" vertical="center" wrapText="1"/>
    </xf>
    <xf numFmtId="0" fontId="3" fillId="6" borderId="12" xfId="1" applyFont="1" applyFill="1" applyBorder="1" applyAlignment="1">
      <alignment vertical="center"/>
    </xf>
    <xf numFmtId="0" fontId="3" fillId="0" borderId="12" xfId="1" applyFont="1" applyFill="1" applyBorder="1" applyAlignment="1">
      <alignment horizontal="left" vertical="center" wrapText="1"/>
    </xf>
    <xf numFmtId="164" fontId="2" fillId="0" borderId="29" xfId="1" applyNumberFormat="1" applyFont="1" applyFill="1" applyBorder="1" applyAlignment="1">
      <alignment horizontal="left" vertical="center" wrapText="1"/>
    </xf>
    <xf numFmtId="0" fontId="9" fillId="0" borderId="28" xfId="1" applyFont="1" applyFill="1" applyBorder="1" applyAlignment="1">
      <alignment vertical="center"/>
    </xf>
    <xf numFmtId="0" fontId="9" fillId="0" borderId="30" xfId="1" applyFont="1" applyFill="1" applyBorder="1" applyAlignment="1">
      <alignment vertical="center"/>
    </xf>
    <xf numFmtId="0" fontId="9" fillId="0" borderId="29" xfId="1" applyFont="1" applyFill="1" applyBorder="1" applyAlignment="1">
      <alignment vertical="center"/>
    </xf>
    <xf numFmtId="0" fontId="2" fillId="4" borderId="31" xfId="1" applyFill="1" applyBorder="1" applyAlignment="1">
      <alignment vertical="top"/>
    </xf>
    <xf numFmtId="0" fontId="2" fillId="0" borderId="31" xfId="1" applyFont="1" applyBorder="1" applyAlignment="1">
      <alignment wrapText="1"/>
    </xf>
    <xf numFmtId="164" fontId="2" fillId="0" borderId="32" xfId="1" applyNumberFormat="1" applyFont="1" applyBorder="1" applyAlignment="1">
      <alignment wrapText="1"/>
    </xf>
    <xf numFmtId="164" fontId="2" fillId="0" borderId="33" xfId="1" applyNumberFormat="1" applyFont="1" applyBorder="1" applyAlignment="1">
      <alignment wrapText="1"/>
    </xf>
    <xf numFmtId="0" fontId="9" fillId="0" borderId="32" xfId="1" applyFont="1" applyFill="1" applyBorder="1" applyAlignment="1">
      <alignment vertical="top" wrapText="1"/>
    </xf>
    <xf numFmtId="0" fontId="9" fillId="0" borderId="1" xfId="1" applyFont="1" applyFill="1" applyBorder="1" applyAlignment="1">
      <alignment vertical="top"/>
    </xf>
    <xf numFmtId="0" fontId="9" fillId="0" borderId="33" xfId="1" applyFont="1" applyFill="1" applyBorder="1" applyAlignment="1">
      <alignment vertical="top" wrapText="1"/>
    </xf>
    <xf numFmtId="0" fontId="9" fillId="0" borderId="32" xfId="1" applyFont="1" applyFill="1" applyBorder="1" applyAlignment="1">
      <alignment vertical="top"/>
    </xf>
    <xf numFmtId="0" fontId="9" fillId="0" borderId="1" xfId="1" applyFont="1" applyFill="1" applyBorder="1" applyAlignment="1">
      <alignment vertical="top" wrapText="1"/>
    </xf>
    <xf numFmtId="0" fontId="2" fillId="0" borderId="31" xfId="1" applyFont="1" applyBorder="1" applyAlignment="1">
      <alignment horizontal="left" vertical="center" wrapText="1"/>
    </xf>
    <xf numFmtId="164" fontId="2" fillId="0" borderId="32" xfId="1" applyNumberFormat="1" applyFont="1" applyBorder="1" applyAlignment="1">
      <alignment horizontal="left" vertical="center" wrapText="1"/>
    </xf>
    <xf numFmtId="164" fontId="2" fillId="0" borderId="33" xfId="1" applyNumberFormat="1" applyFont="1" applyBorder="1" applyAlignment="1">
      <alignment horizontal="left" vertical="center" wrapText="1"/>
    </xf>
    <xf numFmtId="0" fontId="9" fillId="0" borderId="33" xfId="1" applyFont="1" applyFill="1" applyBorder="1" applyAlignment="1">
      <alignment vertical="top"/>
    </xf>
    <xf numFmtId="0" fontId="2" fillId="0" borderId="31" xfId="1" applyFont="1" applyFill="1" applyBorder="1" applyAlignment="1">
      <alignment wrapText="1"/>
    </xf>
    <xf numFmtId="164" fontId="2" fillId="0" borderId="32" xfId="1" applyNumberFormat="1" applyFont="1" applyFill="1" applyBorder="1" applyAlignment="1">
      <alignment wrapText="1"/>
    </xf>
    <xf numFmtId="164" fontId="2" fillId="0" borderId="33" xfId="1" applyNumberFormat="1" applyFont="1" applyFill="1" applyBorder="1" applyAlignment="1">
      <alignment wrapText="1"/>
    </xf>
    <xf numFmtId="0" fontId="2" fillId="0" borderId="35" xfId="1" applyBorder="1" applyAlignment="1">
      <alignment vertical="top"/>
    </xf>
    <xf numFmtId="0" fontId="2" fillId="0" borderId="35" xfId="1" applyFont="1" applyFill="1" applyBorder="1" applyAlignment="1">
      <alignment wrapText="1"/>
    </xf>
    <xf numFmtId="164" fontId="2" fillId="0" borderId="36" xfId="1" applyNumberFormat="1" applyFont="1" applyFill="1" applyBorder="1" applyAlignment="1">
      <alignment wrapText="1"/>
    </xf>
    <xf numFmtId="164" fontId="2" fillId="0" borderId="37" xfId="1" applyNumberFormat="1" applyFont="1" applyFill="1" applyBorder="1" applyAlignment="1">
      <alignment wrapText="1"/>
    </xf>
    <xf numFmtId="0" fontId="9" fillId="0" borderId="36" xfId="1" applyFont="1" applyBorder="1" applyAlignment="1">
      <alignment vertical="top" wrapText="1"/>
    </xf>
    <xf numFmtId="0" fontId="9" fillId="0" borderId="39" xfId="1" applyFont="1" applyBorder="1" applyAlignment="1">
      <alignment vertical="top" wrapText="1"/>
    </xf>
    <xf numFmtId="0" fontId="9" fillId="0" borderId="37" xfId="1" applyFont="1" applyBorder="1" applyAlignment="1">
      <alignment vertical="top" wrapText="1"/>
    </xf>
    <xf numFmtId="0" fontId="2" fillId="0" borderId="31" xfId="1" applyFont="1" applyFill="1" applyBorder="1" applyAlignment="1">
      <alignment horizontal="left" vertical="center" wrapText="1"/>
    </xf>
    <xf numFmtId="164" fontId="2" fillId="0" borderId="32" xfId="1" applyNumberFormat="1" applyFont="1" applyFill="1" applyBorder="1" applyAlignment="1">
      <alignment horizontal="left" vertical="center" wrapText="1"/>
    </xf>
    <xf numFmtId="164" fontId="2" fillId="0" borderId="33" xfId="1" applyNumberFormat="1" applyFont="1" applyFill="1" applyBorder="1" applyAlignment="1">
      <alignment horizontal="left" vertical="center" wrapText="1"/>
    </xf>
    <xf numFmtId="0" fontId="9" fillId="0" borderId="32" xfId="1" applyFont="1" applyBorder="1" applyAlignment="1">
      <alignment vertical="top"/>
    </xf>
    <xf numFmtId="0" fontId="9" fillId="0" borderId="4" xfId="1" applyFont="1" applyFill="1" applyBorder="1" applyAlignment="1">
      <alignment vertical="top"/>
    </xf>
    <xf numFmtId="0" fontId="9" fillId="0" borderId="13" xfId="1" applyFont="1" applyFill="1" applyBorder="1" applyAlignment="1">
      <alignment vertical="top"/>
    </xf>
    <xf numFmtId="0" fontId="2" fillId="0" borderId="35" xfId="1" applyFont="1" applyFill="1" applyBorder="1" applyAlignment="1">
      <alignment vertical="top" wrapText="1"/>
    </xf>
    <xf numFmtId="164" fontId="2" fillId="0" borderId="36" xfId="1" applyNumberFormat="1" applyFont="1" applyFill="1" applyBorder="1" applyAlignment="1">
      <alignment vertical="top" wrapText="1"/>
    </xf>
    <xf numFmtId="164" fontId="2" fillId="0" borderId="37" xfId="1" applyNumberFormat="1" applyFont="1" applyFill="1" applyBorder="1" applyAlignment="1">
      <alignment vertical="top" wrapText="1"/>
    </xf>
    <xf numFmtId="0" fontId="9" fillId="0" borderId="39" xfId="1" applyFont="1" applyFill="1" applyBorder="1" applyAlignment="1">
      <alignment vertical="top" wrapText="1"/>
    </xf>
    <xf numFmtId="0" fontId="9" fillId="0" borderId="37" xfId="1" applyFont="1" applyFill="1" applyBorder="1" applyAlignment="1">
      <alignment vertical="top" wrapText="1"/>
    </xf>
    <xf numFmtId="0" fontId="9" fillId="0" borderId="36" xfId="1" applyFont="1" applyFill="1" applyBorder="1" applyAlignment="1">
      <alignment vertical="top" wrapText="1"/>
    </xf>
    <xf numFmtId="0" fontId="3" fillId="6" borderId="18" xfId="1" applyFont="1" applyFill="1" applyBorder="1" applyAlignment="1">
      <alignment vertical="center"/>
    </xf>
    <xf numFmtId="0" fontId="3" fillId="0" borderId="18" xfId="1" applyFont="1" applyFill="1" applyBorder="1" applyAlignment="1">
      <alignment horizontal="left" vertical="center" wrapText="1"/>
    </xf>
    <xf numFmtId="0" fontId="2" fillId="4" borderId="34" xfId="1" applyFill="1" applyBorder="1" applyAlignment="1">
      <alignment vertical="top"/>
    </xf>
    <xf numFmtId="0" fontId="2" fillId="0" borderId="34" xfId="1" applyFont="1" applyFill="1" applyBorder="1" applyAlignment="1">
      <alignment horizontal="left" vertical="center" wrapText="1"/>
    </xf>
    <xf numFmtId="0" fontId="2" fillId="4" borderId="34" xfId="1" applyFont="1" applyFill="1" applyBorder="1" applyAlignment="1">
      <alignment vertical="top"/>
    </xf>
    <xf numFmtId="0" fontId="2" fillId="0" borderId="35" xfId="1" applyFont="1" applyFill="1" applyBorder="1" applyAlignment="1">
      <alignment horizontal="left" vertical="center" wrapText="1"/>
    </xf>
    <xf numFmtId="164" fontId="2" fillId="0" borderId="36" xfId="1" applyNumberFormat="1" applyFont="1" applyFill="1" applyBorder="1" applyAlignment="1">
      <alignment horizontal="left" vertical="center" wrapText="1"/>
    </xf>
    <xf numFmtId="164" fontId="2" fillId="0" borderId="37" xfId="1" applyNumberFormat="1" applyFont="1" applyFill="1" applyBorder="1" applyAlignment="1">
      <alignment horizontal="left" vertical="center" wrapText="1"/>
    </xf>
    <xf numFmtId="0" fontId="9" fillId="0" borderId="36" xfId="1" applyFont="1" applyFill="1" applyBorder="1" applyAlignment="1">
      <alignment vertical="top"/>
    </xf>
    <xf numFmtId="0" fontId="9" fillId="0" borderId="39" xfId="1" applyFont="1" applyFill="1" applyBorder="1" applyAlignment="1">
      <alignment vertical="top"/>
    </xf>
    <xf numFmtId="0" fontId="9" fillId="0" borderId="39" xfId="1" applyFont="1" applyBorder="1" applyAlignment="1">
      <alignment vertical="top"/>
    </xf>
    <xf numFmtId="0" fontId="9" fillId="0" borderId="37" xfId="1" applyFont="1" applyBorder="1" applyAlignment="1">
      <alignment vertical="top"/>
    </xf>
    <xf numFmtId="0" fontId="9" fillId="0" borderId="36" xfId="1" applyFont="1" applyBorder="1" applyAlignment="1">
      <alignment vertical="top"/>
    </xf>
    <xf numFmtId="0" fontId="9" fillId="0" borderId="28" xfId="1" applyFont="1" applyBorder="1" applyAlignment="1">
      <alignment vertical="top"/>
    </xf>
    <xf numFmtId="0" fontId="9" fillId="0" borderId="30" xfId="1" applyFont="1" applyBorder="1" applyAlignment="1">
      <alignment vertical="top"/>
    </xf>
    <xf numFmtId="0" fontId="9" fillId="0" borderId="29" xfId="1" applyFont="1" applyBorder="1" applyAlignment="1">
      <alignment vertical="top"/>
    </xf>
    <xf numFmtId="0" fontId="2" fillId="0" borderId="3" xfId="1" applyFont="1" applyFill="1" applyBorder="1" applyAlignment="1">
      <alignment horizontal="left" vertical="center" wrapText="1"/>
    </xf>
    <xf numFmtId="0" fontId="9" fillId="0" borderId="1" xfId="1" applyFont="1" applyBorder="1" applyAlignment="1">
      <alignment vertical="top"/>
    </xf>
    <xf numFmtId="0" fontId="9" fillId="0" borderId="33" xfId="1" applyFont="1" applyBorder="1" applyAlignment="1">
      <alignment vertical="top"/>
    </xf>
    <xf numFmtId="0" fontId="4" fillId="0" borderId="3" xfId="1" applyFont="1" applyFill="1" applyBorder="1" applyAlignment="1">
      <alignment horizontal="left" vertical="center" wrapText="1"/>
    </xf>
    <xf numFmtId="0" fontId="9" fillId="0" borderId="35" xfId="1" applyFont="1" applyFill="1" applyBorder="1" applyAlignment="1">
      <alignment wrapText="1"/>
    </xf>
    <xf numFmtId="0" fontId="9" fillId="6" borderId="30" xfId="1" applyFont="1" applyFill="1" applyBorder="1" applyAlignment="1">
      <alignment vertical="top"/>
    </xf>
    <xf numFmtId="0" fontId="9" fillId="6" borderId="29" xfId="1" applyFont="1" applyFill="1" applyBorder="1" applyAlignment="1">
      <alignment vertical="top"/>
    </xf>
    <xf numFmtId="0" fontId="9" fillId="6" borderId="40" xfId="1" applyFont="1" applyFill="1" applyBorder="1" applyAlignment="1">
      <alignment vertical="top"/>
    </xf>
    <xf numFmtId="0" fontId="3" fillId="6" borderId="41" xfId="1" applyFont="1" applyFill="1" applyBorder="1" applyAlignment="1">
      <alignment horizontal="center" vertical="center" wrapText="1"/>
    </xf>
    <xf numFmtId="0" fontId="2" fillId="0" borderId="42" xfId="1" applyFont="1" applyFill="1" applyBorder="1" applyAlignment="1">
      <alignment horizontal="left" vertical="center" wrapText="1"/>
    </xf>
    <xf numFmtId="164" fontId="2" fillId="0" borderId="41" xfId="1" applyNumberFormat="1" applyFont="1" applyFill="1" applyBorder="1" applyAlignment="1">
      <alignment horizontal="left" vertical="center" wrapText="1"/>
    </xf>
    <xf numFmtId="164" fontId="2" fillId="0" borderId="43" xfId="1" applyNumberFormat="1" applyFont="1" applyFill="1" applyBorder="1" applyAlignment="1">
      <alignment horizontal="left" vertical="center" wrapText="1"/>
    </xf>
    <xf numFmtId="0" fontId="2" fillId="4" borderId="37" xfId="1" applyFont="1" applyFill="1" applyBorder="1" applyAlignment="1">
      <alignment vertical="top" wrapText="1"/>
    </xf>
    <xf numFmtId="0" fontId="2" fillId="4" borderId="45" xfId="1" applyFont="1" applyFill="1" applyBorder="1" applyAlignment="1">
      <alignment vertical="top" wrapText="1"/>
    </xf>
    <xf numFmtId="0" fontId="9" fillId="0" borderId="46" xfId="1" applyFont="1" applyBorder="1" applyAlignment="1">
      <alignment vertical="top"/>
    </xf>
    <xf numFmtId="0" fontId="9" fillId="0" borderId="43" xfId="1" applyFont="1" applyBorder="1" applyAlignment="1">
      <alignment vertical="top"/>
    </xf>
    <xf numFmtId="0" fontId="9" fillId="4" borderId="22" xfId="1" applyFont="1" applyFill="1" applyBorder="1" applyAlignment="1">
      <alignment vertical="top" wrapText="1"/>
    </xf>
    <xf numFmtId="0" fontId="9" fillId="0" borderId="20" xfId="1" applyFont="1" applyFill="1" applyBorder="1" applyAlignment="1">
      <alignment vertical="top"/>
    </xf>
    <xf numFmtId="0" fontId="9" fillId="0" borderId="21" xfId="1" applyFont="1" applyFill="1" applyBorder="1" applyAlignment="1">
      <alignment vertical="top"/>
    </xf>
    <xf numFmtId="0" fontId="9" fillId="0" borderId="46" xfId="1" applyFont="1" applyFill="1" applyBorder="1" applyAlignment="1">
      <alignment vertical="top"/>
    </xf>
    <xf numFmtId="0" fontId="9" fillId="0" borderId="43" xfId="1" applyFont="1" applyFill="1" applyBorder="1" applyAlignment="1">
      <alignment vertical="top"/>
    </xf>
    <xf numFmtId="0" fontId="2" fillId="0" borderId="0" xfId="1" applyFont="1" applyFill="1" applyBorder="1" applyAlignment="1">
      <alignment vertical="top"/>
    </xf>
    <xf numFmtId="0" fontId="2" fillId="0" borderId="0" xfId="1" applyFont="1" applyFill="1" applyBorder="1" applyAlignment="1">
      <alignment horizontal="left" vertical="center" wrapText="1"/>
    </xf>
    <xf numFmtId="0" fontId="2" fillId="0" borderId="0" xfId="1" applyFill="1" applyBorder="1" applyAlignment="1">
      <alignment vertical="top"/>
    </xf>
    <xf numFmtId="0" fontId="2" fillId="0" borderId="0" xfId="1" applyFont="1" applyFill="1" applyBorder="1" applyAlignment="1">
      <alignment vertical="top" wrapText="1"/>
    </xf>
    <xf numFmtId="0" fontId="7" fillId="0" borderId="0" xfId="1" applyFont="1"/>
    <xf numFmtId="0" fontId="10" fillId="0" borderId="0" xfId="1" applyFont="1"/>
    <xf numFmtId="0" fontId="11" fillId="0" borderId="0" xfId="1" applyFont="1"/>
    <xf numFmtId="0" fontId="3" fillId="9" borderId="15" xfId="1" applyFont="1" applyFill="1" applyBorder="1" applyAlignment="1">
      <alignment horizontal="center" vertical="center" wrapText="1"/>
    </xf>
    <xf numFmtId="0" fontId="3" fillId="9" borderId="7" xfId="1" applyFont="1" applyFill="1" applyBorder="1" applyAlignment="1">
      <alignment horizontal="center" vertical="center" wrapText="1"/>
    </xf>
    <xf numFmtId="0" fontId="3" fillId="9" borderId="51" xfId="1" applyFont="1" applyFill="1" applyBorder="1" applyAlignment="1">
      <alignment horizontal="center" vertical="center" wrapText="1"/>
    </xf>
    <xf numFmtId="0" fontId="3" fillId="9" borderId="41" xfId="1" applyFont="1" applyFill="1" applyBorder="1" applyAlignment="1">
      <alignment horizontal="center" vertical="center" wrapText="1"/>
    </xf>
    <xf numFmtId="0" fontId="3" fillId="9" borderId="43" xfId="1" applyFont="1" applyFill="1" applyBorder="1" applyAlignment="1">
      <alignment horizontal="center" vertical="center" wrapText="1"/>
    </xf>
    <xf numFmtId="0" fontId="2" fillId="5" borderId="12" xfId="1" applyFont="1" applyFill="1" applyBorder="1" applyAlignment="1">
      <alignment vertical="center" wrapText="1"/>
    </xf>
    <xf numFmtId="0" fontId="3" fillId="9" borderId="50" xfId="1" applyFont="1" applyFill="1" applyBorder="1" applyAlignment="1">
      <alignment horizontal="center" vertical="center" wrapText="1"/>
    </xf>
    <xf numFmtId="0" fontId="3" fillId="9" borderId="6" xfId="1" applyFont="1" applyFill="1" applyBorder="1" applyAlignment="1">
      <alignment horizontal="center" vertical="center" wrapText="1"/>
    </xf>
    <xf numFmtId="0" fontId="3" fillId="9" borderId="26" xfId="1" applyFont="1" applyFill="1" applyBorder="1" applyAlignment="1">
      <alignment horizontal="center" vertical="center" wrapText="1"/>
    </xf>
    <xf numFmtId="0" fontId="3" fillId="9" borderId="27" xfId="1" applyFont="1" applyFill="1" applyBorder="1" applyAlignment="1">
      <alignment horizontal="center" vertical="center" wrapText="1"/>
    </xf>
    <xf numFmtId="0" fontId="3" fillId="9" borderId="54" xfId="1" applyFont="1" applyFill="1" applyBorder="1" applyAlignment="1">
      <alignment horizontal="center" vertical="center" wrapText="1"/>
    </xf>
    <xf numFmtId="0" fontId="2" fillId="0" borderId="7" xfId="1" applyBorder="1"/>
    <xf numFmtId="0" fontId="2" fillId="6" borderId="18" xfId="1" applyFill="1" applyBorder="1" applyAlignment="1"/>
    <xf numFmtId="0" fontId="2" fillId="6" borderId="12" xfId="1" applyFont="1" applyFill="1" applyBorder="1" applyAlignment="1">
      <alignment vertical="center" wrapText="1"/>
    </xf>
    <xf numFmtId="44" fontId="2" fillId="6" borderId="28" xfId="1" applyNumberFormat="1" applyFill="1" applyBorder="1"/>
    <xf numFmtId="44" fontId="2" fillId="6" borderId="30" xfId="1" applyNumberFormat="1" applyFill="1" applyBorder="1"/>
    <xf numFmtId="44" fontId="2" fillId="6" borderId="29" xfId="1" applyNumberFormat="1" applyFill="1" applyBorder="1"/>
    <xf numFmtId="0" fontId="2" fillId="0" borderId="8" xfId="1" applyBorder="1"/>
    <xf numFmtId="0" fontId="2" fillId="10" borderId="55" xfId="1" applyFont="1" applyFill="1" applyBorder="1" applyAlignment="1">
      <alignment horizontal="left" wrapText="1"/>
    </xf>
    <xf numFmtId="0" fontId="2" fillId="10" borderId="56" xfId="1" applyFont="1" applyFill="1" applyBorder="1" applyAlignment="1">
      <alignment wrapText="1"/>
    </xf>
    <xf numFmtId="44" fontId="2" fillId="10" borderId="32" xfId="1" applyNumberFormat="1" applyFont="1" applyFill="1" applyBorder="1" applyAlignment="1">
      <alignment wrapText="1"/>
    </xf>
    <xf numFmtId="44" fontId="2" fillId="10" borderId="1" xfId="1" applyNumberFormat="1" applyFont="1" applyFill="1" applyBorder="1" applyAlignment="1">
      <alignment wrapText="1"/>
    </xf>
    <xf numFmtId="44" fontId="2" fillId="10" borderId="33" xfId="1" applyNumberFormat="1" applyFont="1" applyFill="1" applyBorder="1" applyAlignment="1">
      <alignment wrapText="1"/>
    </xf>
    <xf numFmtId="0" fontId="2" fillId="9" borderId="34" xfId="1" applyFont="1" applyFill="1" applyBorder="1" applyAlignment="1">
      <alignment horizontal="left"/>
    </xf>
    <xf numFmtId="0" fontId="2" fillId="9" borderId="31" xfId="1" applyFont="1" applyFill="1" applyBorder="1"/>
    <xf numFmtId="44" fontId="2" fillId="0" borderId="32" xfId="1" applyNumberFormat="1" applyBorder="1"/>
    <xf numFmtId="44" fontId="2" fillId="0" borderId="33" xfId="1" applyNumberFormat="1" applyBorder="1"/>
    <xf numFmtId="0" fontId="2" fillId="10" borderId="34" xfId="1" applyFont="1" applyFill="1" applyBorder="1" applyAlignment="1">
      <alignment horizontal="left"/>
    </xf>
    <xf numFmtId="0" fontId="2" fillId="10" borderId="31" xfId="1" applyFont="1" applyFill="1" applyBorder="1"/>
    <xf numFmtId="0" fontId="2" fillId="0" borderId="9" xfId="1" applyBorder="1"/>
    <xf numFmtId="0" fontId="2" fillId="10" borderId="23" xfId="1" applyFont="1" applyFill="1" applyBorder="1" applyAlignment="1">
      <alignment horizontal="left"/>
    </xf>
    <xf numFmtId="0" fontId="2" fillId="10" borderId="45" xfId="1" applyFont="1" applyFill="1" applyBorder="1"/>
    <xf numFmtId="44" fontId="2" fillId="10" borderId="36" xfId="1" applyNumberFormat="1" applyFont="1" applyFill="1" applyBorder="1" applyAlignment="1">
      <alignment wrapText="1"/>
    </xf>
    <xf numFmtId="44" fontId="2" fillId="10" borderId="39" xfId="1" applyNumberFormat="1" applyFont="1" applyFill="1" applyBorder="1" applyAlignment="1">
      <alignment wrapText="1"/>
    </xf>
    <xf numFmtId="44" fontId="2" fillId="10" borderId="37" xfId="1" applyNumberFormat="1" applyFont="1" applyFill="1" applyBorder="1" applyAlignment="1">
      <alignment wrapText="1"/>
    </xf>
    <xf numFmtId="0" fontId="2" fillId="0" borderId="18" xfId="1" applyBorder="1"/>
    <xf numFmtId="0" fontId="2" fillId="0" borderId="34" xfId="1" applyBorder="1"/>
    <xf numFmtId="0" fontId="2" fillId="10" borderId="34" xfId="1" applyFont="1" applyFill="1" applyBorder="1" applyAlignment="1">
      <alignment wrapText="1"/>
    </xf>
    <xf numFmtId="0" fontId="2" fillId="10" borderId="31" xfId="1" applyFont="1" applyFill="1" applyBorder="1" applyAlignment="1">
      <alignment wrapText="1"/>
    </xf>
    <xf numFmtId="0" fontId="2" fillId="9" borderId="34" xfId="1" applyFont="1" applyFill="1" applyBorder="1" applyAlignment="1"/>
    <xf numFmtId="0" fontId="2" fillId="10" borderId="34" xfId="1" applyFont="1" applyFill="1" applyBorder="1" applyAlignment="1"/>
    <xf numFmtId="0" fontId="2" fillId="10" borderId="23" xfId="1" applyFont="1" applyFill="1" applyBorder="1" applyAlignment="1"/>
    <xf numFmtId="0" fontId="2" fillId="10" borderId="38" xfId="1" applyFont="1" applyFill="1" applyBorder="1" applyAlignment="1"/>
    <xf numFmtId="0" fontId="2" fillId="10" borderId="35" xfId="1" applyFont="1" applyFill="1" applyBorder="1"/>
    <xf numFmtId="0" fontId="2" fillId="9" borderId="8" xfId="1" applyFont="1" applyFill="1" applyBorder="1" applyAlignment="1"/>
    <xf numFmtId="0" fontId="2" fillId="9" borderId="0" xfId="1" applyFont="1" applyFill="1" applyBorder="1"/>
    <xf numFmtId="44" fontId="2" fillId="0" borderId="0" xfId="1" applyNumberFormat="1"/>
    <xf numFmtId="0" fontId="2" fillId="0" borderId="55" xfId="1" applyBorder="1"/>
    <xf numFmtId="9" fontId="0" fillId="12" borderId="10" xfId="2" applyFont="1" applyFill="1" applyBorder="1" applyAlignment="1">
      <alignment horizontal="center"/>
    </xf>
    <xf numFmtId="9" fontId="0" fillId="13" borderId="10" xfId="2" applyFont="1" applyFill="1" applyBorder="1" applyAlignment="1">
      <alignment horizontal="center"/>
    </xf>
    <xf numFmtId="0" fontId="3" fillId="0" borderId="0" xfId="1" applyFont="1"/>
    <xf numFmtId="0" fontId="13" fillId="10" borderId="31" xfId="1" applyFont="1" applyFill="1" applyBorder="1" applyAlignment="1">
      <alignment wrapText="1"/>
    </xf>
    <xf numFmtId="0" fontId="13" fillId="9" borderId="31" xfId="1" applyFont="1" applyFill="1" applyBorder="1"/>
    <xf numFmtId="0" fontId="13" fillId="10" borderId="31" xfId="1" applyFont="1" applyFill="1" applyBorder="1"/>
    <xf numFmtId="0" fontId="2" fillId="9" borderId="38" xfId="1" applyFont="1" applyFill="1" applyBorder="1" applyAlignment="1"/>
    <xf numFmtId="0" fontId="13" fillId="9" borderId="35" xfId="1" applyFont="1" applyFill="1" applyBorder="1"/>
    <xf numFmtId="0" fontId="0" fillId="0" borderId="64" xfId="0" applyBorder="1" applyAlignment="1">
      <alignment vertical="center" wrapText="1"/>
    </xf>
    <xf numFmtId="0" fontId="0" fillId="0" borderId="70" xfId="0" applyBorder="1" applyAlignment="1">
      <alignment vertical="center" wrapText="1"/>
    </xf>
    <xf numFmtId="0" fontId="0" fillId="0" borderId="69" xfId="0" applyBorder="1" applyAlignment="1">
      <alignment vertical="center" wrapText="1"/>
    </xf>
    <xf numFmtId="0" fontId="0" fillId="0" borderId="74" xfId="0" applyBorder="1" applyAlignment="1">
      <alignment vertical="center" wrapText="1"/>
    </xf>
    <xf numFmtId="0" fontId="0" fillId="0" borderId="10" xfId="0" applyBorder="1" applyAlignment="1">
      <alignment vertical="center" wrapText="1"/>
    </xf>
    <xf numFmtId="44" fontId="2" fillId="0" borderId="32" xfId="1" applyNumberFormat="1" applyFont="1" applyFill="1" applyBorder="1" applyAlignment="1">
      <alignment wrapText="1"/>
    </xf>
    <xf numFmtId="44" fontId="2" fillId="0" borderId="1" xfId="1" applyNumberFormat="1" applyFont="1" applyFill="1" applyBorder="1" applyAlignment="1">
      <alignment wrapText="1"/>
    </xf>
    <xf numFmtId="44" fontId="2" fillId="0" borderId="33" xfId="1" applyNumberFormat="1" applyFont="1" applyFill="1" applyBorder="1" applyAlignment="1">
      <alignment wrapText="1"/>
    </xf>
    <xf numFmtId="0" fontId="3" fillId="11" borderId="42" xfId="1" applyFont="1" applyFill="1" applyBorder="1" applyAlignment="1"/>
    <xf numFmtId="0" fontId="3" fillId="11" borderId="9" xfId="1" applyFont="1" applyFill="1" applyBorder="1"/>
    <xf numFmtId="44" fontId="3" fillId="11" borderId="41" xfId="1" applyNumberFormat="1" applyFont="1" applyFill="1" applyBorder="1" applyAlignment="1">
      <alignment wrapText="1"/>
    </xf>
    <xf numFmtId="44" fontId="3" fillId="11" borderId="46" xfId="1" applyNumberFormat="1" applyFont="1" applyFill="1" applyBorder="1" applyAlignment="1">
      <alignment wrapText="1"/>
    </xf>
    <xf numFmtId="44" fontId="3" fillId="11" borderId="43" xfId="1" applyNumberFormat="1" applyFont="1" applyFill="1" applyBorder="1" applyAlignment="1">
      <alignment wrapText="1"/>
    </xf>
    <xf numFmtId="0" fontId="2" fillId="0" borderId="23" xfId="1" applyBorder="1"/>
    <xf numFmtId="0" fontId="2" fillId="10" borderId="45" xfId="1" applyFont="1" applyFill="1" applyBorder="1" applyAlignment="1"/>
    <xf numFmtId="0" fontId="2" fillId="10" borderId="23" xfId="1" applyFont="1" applyFill="1" applyBorder="1"/>
    <xf numFmtId="44" fontId="2" fillId="10" borderId="24" xfId="1" applyNumberFormat="1" applyFont="1" applyFill="1" applyBorder="1" applyAlignment="1">
      <alignment wrapText="1"/>
    </xf>
    <xf numFmtId="44" fontId="2" fillId="10" borderId="2" xfId="1" applyNumberFormat="1" applyFont="1" applyFill="1" applyBorder="1" applyAlignment="1">
      <alignment wrapText="1"/>
    </xf>
    <xf numFmtId="44" fontId="2" fillId="10" borderId="25" xfId="1" applyNumberFormat="1" applyFont="1" applyFill="1" applyBorder="1" applyAlignment="1">
      <alignment wrapText="1"/>
    </xf>
    <xf numFmtId="0" fontId="2" fillId="0" borderId="10" xfId="1" applyBorder="1"/>
    <xf numFmtId="0" fontId="3" fillId="11" borderId="16" xfId="1" applyFont="1" applyFill="1" applyBorder="1" applyAlignment="1"/>
    <xf numFmtId="0" fontId="3" fillId="11" borderId="10" xfId="1" applyFont="1" applyFill="1" applyBorder="1"/>
    <xf numFmtId="44" fontId="3" fillId="11" borderId="20" xfId="1" applyNumberFormat="1" applyFont="1" applyFill="1" applyBorder="1" applyAlignment="1">
      <alignment wrapText="1"/>
    </xf>
    <xf numFmtId="44" fontId="3" fillId="11" borderId="22" xfId="1" applyNumberFormat="1" applyFont="1" applyFill="1" applyBorder="1" applyAlignment="1">
      <alignment wrapText="1"/>
    </xf>
    <xf numFmtId="0" fontId="3" fillId="0" borderId="19" xfId="1" applyFont="1" applyFill="1" applyBorder="1" applyAlignment="1">
      <alignment vertical="top" wrapText="1"/>
    </xf>
    <xf numFmtId="0" fontId="18" fillId="0" borderId="0" xfId="0" applyFont="1" applyAlignment="1"/>
    <xf numFmtId="0" fontId="0" fillId="0" borderId="0" xfId="0" applyAlignment="1"/>
    <xf numFmtId="0" fontId="5" fillId="3" borderId="7" xfId="0" applyFont="1" applyFill="1" applyBorder="1" applyAlignment="1">
      <alignment wrapText="1"/>
    </xf>
    <xf numFmtId="0" fontId="0" fillId="0" borderId="0" xfId="0" applyBorder="1" applyAlignment="1">
      <alignment vertical="top" wrapText="1"/>
    </xf>
    <xf numFmtId="0" fontId="5" fillId="13" borderId="7" xfId="0" applyFont="1" applyFill="1" applyBorder="1" applyAlignment="1">
      <alignment wrapText="1"/>
    </xf>
    <xf numFmtId="0" fontId="0" fillId="0" borderId="0" xfId="0" applyFont="1" applyAlignment="1"/>
    <xf numFmtId="0" fontId="3" fillId="0" borderId="0" xfId="1" applyFont="1" applyBorder="1" applyAlignment="1">
      <alignment horizontal="left" vertical="top" wrapText="1"/>
    </xf>
    <xf numFmtId="0" fontId="2" fillId="0" borderId="0" xfId="1" applyFont="1" applyBorder="1" applyAlignment="1">
      <alignment vertical="top" wrapText="1"/>
    </xf>
    <xf numFmtId="0" fontId="3" fillId="8" borderId="10" xfId="1" applyFont="1" applyFill="1" applyBorder="1" applyAlignment="1">
      <alignment horizontal="center" vertical="center" wrapText="1"/>
    </xf>
    <xf numFmtId="0" fontId="16" fillId="8" borderId="16" xfId="1" applyFont="1" applyFill="1" applyBorder="1" applyAlignment="1">
      <alignment horizontal="center" vertical="center" wrapText="1"/>
    </xf>
    <xf numFmtId="0" fontId="16" fillId="8" borderId="49" xfId="1" applyFont="1" applyFill="1" applyBorder="1" applyAlignment="1">
      <alignment horizontal="center" vertical="center" wrapText="1"/>
    </xf>
    <xf numFmtId="0" fontId="4" fillId="0" borderId="34" xfId="1" applyFont="1" applyFill="1" applyBorder="1" applyAlignment="1">
      <alignment horizontal="left" vertical="center" wrapText="1"/>
    </xf>
    <xf numFmtId="0" fontId="2" fillId="0" borderId="75" xfId="1" applyFill="1" applyBorder="1" applyAlignment="1">
      <alignment vertical="center" wrapText="1"/>
    </xf>
    <xf numFmtId="0" fontId="3" fillId="0" borderId="75" xfId="1" applyFont="1" applyFill="1" applyBorder="1" applyAlignment="1">
      <alignment vertical="center" wrapText="1"/>
    </xf>
    <xf numFmtId="0" fontId="16" fillId="8" borderId="10" xfId="1" applyFont="1" applyFill="1" applyBorder="1" applyAlignment="1">
      <alignment horizontal="center" vertical="center" wrapText="1"/>
    </xf>
    <xf numFmtId="0" fontId="9" fillId="0" borderId="30" xfId="1" applyFont="1" applyFill="1" applyBorder="1" applyAlignment="1">
      <alignment vertical="top"/>
    </xf>
    <xf numFmtId="0" fontId="2" fillId="0" borderId="39" xfId="1" applyFont="1" applyFill="1" applyBorder="1" applyAlignment="1">
      <alignment vertical="top" wrapText="1"/>
    </xf>
    <xf numFmtId="0" fontId="2" fillId="4" borderId="14" xfId="1" applyFont="1" applyFill="1" applyBorder="1" applyAlignment="1">
      <alignment vertical="top" wrapText="1"/>
    </xf>
    <xf numFmtId="0" fontId="2" fillId="4" borderId="44" xfId="1" applyFont="1" applyFill="1" applyBorder="1" applyAlignment="1">
      <alignment vertical="top" wrapText="1"/>
    </xf>
    <xf numFmtId="0" fontId="2" fillId="0" borderId="47" xfId="1" applyFont="1" applyBorder="1" applyAlignment="1">
      <alignment vertical="top"/>
    </xf>
    <xf numFmtId="0" fontId="2" fillId="0" borderId="41" xfId="1" applyFont="1" applyFill="1" applyBorder="1" applyAlignment="1">
      <alignment vertical="top"/>
    </xf>
    <xf numFmtId="0" fontId="2" fillId="0" borderId="48" xfId="1" applyFont="1" applyFill="1" applyBorder="1" applyAlignment="1">
      <alignment vertical="top"/>
    </xf>
    <xf numFmtId="44" fontId="2" fillId="0" borderId="32" xfId="1" applyNumberFormat="1" applyBorder="1" applyAlignment="1">
      <alignment horizontal="right"/>
    </xf>
    <xf numFmtId="0" fontId="3" fillId="0" borderId="8" xfId="1" applyFont="1" applyBorder="1" applyAlignment="1">
      <alignment wrapText="1"/>
    </xf>
    <xf numFmtId="0" fontId="9" fillId="0" borderId="76" xfId="1" applyFont="1" applyFill="1" applyBorder="1" applyAlignment="1">
      <alignment vertical="center"/>
    </xf>
    <xf numFmtId="0" fontId="9" fillId="0" borderId="4" xfId="1" applyFont="1" applyFill="1" applyBorder="1" applyAlignment="1">
      <alignment vertical="top" wrapText="1"/>
    </xf>
    <xf numFmtId="0" fontId="9" fillId="0" borderId="44" xfId="1" applyFont="1" applyBorder="1" applyAlignment="1">
      <alignment vertical="top" wrapText="1"/>
    </xf>
    <xf numFmtId="0" fontId="9" fillId="0" borderId="44" xfId="1" applyFont="1" applyFill="1" applyBorder="1" applyAlignment="1">
      <alignment vertical="top" wrapText="1"/>
    </xf>
    <xf numFmtId="0" fontId="9" fillId="0" borderId="44" xfId="1" applyFont="1" applyBorder="1" applyAlignment="1">
      <alignment vertical="top"/>
    </xf>
    <xf numFmtId="0" fontId="9" fillId="0" borderId="76" xfId="1" applyFont="1" applyBorder="1" applyAlignment="1">
      <alignment vertical="top"/>
    </xf>
    <xf numFmtId="0" fontId="9" fillId="0" borderId="4" xfId="1" applyFont="1" applyBorder="1" applyAlignment="1">
      <alignment vertical="top"/>
    </xf>
    <xf numFmtId="0" fontId="9" fillId="6" borderId="76" xfId="1" applyFont="1" applyFill="1" applyBorder="1" applyAlignment="1">
      <alignment vertical="top"/>
    </xf>
    <xf numFmtId="0" fontId="9" fillId="0" borderId="27" xfId="1" applyFont="1" applyFill="1" applyBorder="1" applyAlignment="1">
      <alignment vertical="top"/>
    </xf>
    <xf numFmtId="0" fontId="9" fillId="0" borderId="37" xfId="1" applyFont="1" applyFill="1" applyBorder="1" applyAlignment="1">
      <alignment vertical="top"/>
    </xf>
    <xf numFmtId="0" fontId="2" fillId="4" borderId="16" xfId="1" applyFont="1" applyFill="1" applyBorder="1" applyAlignment="1">
      <alignment vertical="top" wrapText="1"/>
    </xf>
    <xf numFmtId="0" fontId="3" fillId="9" borderId="9" xfId="1" applyFont="1" applyFill="1" applyBorder="1" applyAlignment="1">
      <alignment horizontal="center" vertical="center" wrapText="1"/>
    </xf>
    <xf numFmtId="44" fontId="2" fillId="10" borderId="77" xfId="1" applyNumberFormat="1" applyFont="1" applyFill="1" applyBorder="1" applyAlignment="1">
      <alignment wrapText="1"/>
    </xf>
    <xf numFmtId="44" fontId="3" fillId="11" borderId="78" xfId="1" applyNumberFormat="1" applyFont="1" applyFill="1" applyBorder="1" applyAlignment="1">
      <alignment wrapText="1"/>
    </xf>
    <xf numFmtId="0" fontId="3" fillId="8" borderId="21" xfId="1" applyFont="1" applyFill="1" applyBorder="1" applyAlignment="1">
      <alignment horizontal="center" vertical="center"/>
    </xf>
    <xf numFmtId="0" fontId="3" fillId="8" borderId="22" xfId="1" applyFont="1" applyFill="1" applyBorder="1" applyAlignment="1">
      <alignment horizontal="center" vertical="center"/>
    </xf>
    <xf numFmtId="0" fontId="3" fillId="8" borderId="20" xfId="1" applyFont="1" applyFill="1" applyBorder="1" applyAlignment="1">
      <alignment horizontal="center" vertical="center"/>
    </xf>
    <xf numFmtId="0" fontId="3" fillId="8" borderId="41" xfId="1" applyFont="1" applyFill="1" applyBorder="1" applyAlignment="1">
      <alignment horizontal="center" vertical="center"/>
    </xf>
    <xf numFmtId="0" fontId="3" fillId="7" borderId="16" xfId="1" applyFont="1" applyFill="1" applyBorder="1" applyAlignment="1">
      <alignment horizontal="center" vertical="top"/>
    </xf>
    <xf numFmtId="0" fontId="3" fillId="7" borderId="17" xfId="1" applyFont="1" applyFill="1" applyBorder="1" applyAlignment="1">
      <alignment horizontal="center" vertical="top"/>
    </xf>
    <xf numFmtId="164" fontId="2" fillId="0" borderId="22" xfId="1" applyNumberFormat="1" applyFont="1" applyFill="1" applyBorder="1" applyAlignment="1">
      <alignment horizontal="left" vertical="center" wrapText="1"/>
    </xf>
    <xf numFmtId="0" fontId="2" fillId="0" borderId="0" xfId="1" applyBorder="1"/>
    <xf numFmtId="0" fontId="2" fillId="0" borderId="50" xfId="1" applyBorder="1"/>
    <xf numFmtId="0" fontId="4" fillId="4" borderId="37" xfId="1" applyFont="1" applyFill="1" applyBorder="1" applyAlignment="1">
      <alignment vertical="top" wrapText="1"/>
    </xf>
    <xf numFmtId="0" fontId="4" fillId="4" borderId="42" xfId="1" applyFont="1" applyFill="1" applyBorder="1" applyAlignment="1">
      <alignment vertical="top" wrapText="1"/>
    </xf>
    <xf numFmtId="0" fontId="4" fillId="4" borderId="39" xfId="1" applyFont="1" applyFill="1" applyBorder="1" applyAlignment="1">
      <alignment vertical="top" wrapText="1"/>
    </xf>
    <xf numFmtId="0" fontId="2" fillId="6" borderId="40" xfId="1" applyFont="1" applyFill="1" applyBorder="1" applyAlignment="1">
      <alignment vertical="top"/>
    </xf>
    <xf numFmtId="0" fontId="2" fillId="4" borderId="3" xfId="1" applyFont="1" applyFill="1" applyBorder="1" applyAlignment="1">
      <alignment vertical="top"/>
    </xf>
    <xf numFmtId="0" fontId="3" fillId="5" borderId="10" xfId="1" applyFont="1" applyFill="1" applyBorder="1" applyAlignment="1">
      <alignment vertical="top" wrapText="1"/>
    </xf>
    <xf numFmtId="0" fontId="2" fillId="0" borderId="0" xfId="1" applyFont="1" applyFill="1" applyBorder="1" applyAlignment="1">
      <alignment horizontal="right" vertical="center" wrapText="1"/>
    </xf>
    <xf numFmtId="0" fontId="20" fillId="10" borderId="55" xfId="1" applyFont="1" applyFill="1" applyBorder="1" applyAlignment="1">
      <alignment horizontal="left" wrapText="1"/>
    </xf>
    <xf numFmtId="0" fontId="20" fillId="10" borderId="56" xfId="1" applyFont="1" applyFill="1" applyBorder="1" applyAlignment="1">
      <alignment wrapText="1"/>
    </xf>
    <xf numFmtId="44" fontId="20" fillId="10" borderId="32" xfId="1" applyNumberFormat="1" applyFont="1" applyFill="1" applyBorder="1" applyAlignment="1">
      <alignment wrapText="1"/>
    </xf>
    <xf numFmtId="44" fontId="20" fillId="10" borderId="1" xfId="1" applyNumberFormat="1" applyFont="1" applyFill="1" applyBorder="1" applyAlignment="1">
      <alignment wrapText="1"/>
    </xf>
    <xf numFmtId="44" fontId="20" fillId="10" borderId="33" xfId="1" applyNumberFormat="1" applyFont="1" applyFill="1" applyBorder="1" applyAlignment="1">
      <alignment wrapText="1"/>
    </xf>
    <xf numFmtId="0" fontId="20" fillId="0" borderId="8" xfId="1" applyFont="1" applyBorder="1"/>
    <xf numFmtId="2" fontId="2" fillId="0" borderId="8" xfId="1" applyNumberFormat="1" applyBorder="1"/>
    <xf numFmtId="0" fontId="20" fillId="0" borderId="34" xfId="1" applyFont="1" applyBorder="1"/>
    <xf numFmtId="2" fontId="2" fillId="0" borderId="34" xfId="1" applyNumberFormat="1" applyBorder="1"/>
    <xf numFmtId="0" fontId="20" fillId="9" borderId="34" xfId="1" applyFont="1" applyFill="1" applyBorder="1" applyAlignment="1">
      <alignment horizontal="left"/>
    </xf>
    <xf numFmtId="0" fontId="20" fillId="9" borderId="31" xfId="1" applyFont="1" applyFill="1" applyBorder="1"/>
    <xf numFmtId="44" fontId="20" fillId="0" borderId="32" xfId="1" applyNumberFormat="1" applyFont="1" applyBorder="1" applyAlignment="1">
      <alignment wrapText="1"/>
    </xf>
    <xf numFmtId="44" fontId="20" fillId="0" borderId="1" xfId="1" applyNumberFormat="1" applyFont="1" applyBorder="1" applyAlignment="1">
      <alignment wrapText="1"/>
    </xf>
    <xf numFmtId="44" fontId="20" fillId="0" borderId="33" xfId="1" applyNumberFormat="1" applyFont="1" applyBorder="1" applyAlignment="1">
      <alignment wrapText="1"/>
    </xf>
    <xf numFmtId="44" fontId="20" fillId="0" borderId="32" xfId="1" applyNumberFormat="1" applyFont="1" applyBorder="1"/>
    <xf numFmtId="44" fontId="20" fillId="0" borderId="33" xfId="1" applyNumberFormat="1" applyFont="1" applyBorder="1"/>
    <xf numFmtId="0" fontId="20" fillId="0" borderId="0" xfId="1" applyFont="1"/>
    <xf numFmtId="0" fontId="20" fillId="9" borderId="34" xfId="1" applyFont="1" applyFill="1" applyBorder="1"/>
    <xf numFmtId="0" fontId="21" fillId="9" borderId="31" xfId="1" applyFont="1" applyFill="1" applyBorder="1"/>
    <xf numFmtId="0" fontId="20" fillId="10" borderId="34" xfId="1" applyFont="1" applyFill="1" applyBorder="1" applyAlignment="1">
      <alignment wrapText="1"/>
    </xf>
    <xf numFmtId="0" fontId="21" fillId="10" borderId="31" xfId="1" applyFont="1" applyFill="1" applyBorder="1" applyAlignment="1">
      <alignment wrapText="1"/>
    </xf>
    <xf numFmtId="44" fontId="20" fillId="10" borderId="37" xfId="1" applyNumberFormat="1" applyFont="1" applyFill="1" applyBorder="1" applyAlignment="1">
      <alignment wrapText="1"/>
    </xf>
    <xf numFmtId="0" fontId="17" fillId="2" borderId="7" xfId="0" applyFont="1"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3" fillId="5" borderId="12" xfId="1" applyFont="1" applyFill="1" applyBorder="1" applyAlignment="1">
      <alignment vertical="center" wrapText="1"/>
    </xf>
    <xf numFmtId="0" fontId="2" fillId="5" borderId="11" xfId="1" applyFill="1" applyBorder="1" applyAlignment="1">
      <alignment vertical="center" wrapText="1"/>
    </xf>
    <xf numFmtId="0" fontId="3" fillId="5" borderId="11" xfId="1" applyFont="1" applyFill="1" applyBorder="1" applyAlignment="1">
      <alignment vertical="center" wrapText="1"/>
    </xf>
    <xf numFmtId="0" fontId="3" fillId="7" borderId="16" xfId="1" applyFont="1" applyFill="1" applyBorder="1" applyAlignment="1">
      <alignment horizontal="center" vertical="top"/>
    </xf>
    <xf numFmtId="0" fontId="3" fillId="7" borderId="17" xfId="1" applyFont="1" applyFill="1" applyBorder="1" applyAlignment="1">
      <alignment horizontal="center" vertical="top"/>
    </xf>
    <xf numFmtId="0" fontId="3" fillId="7" borderId="49" xfId="1" applyFont="1" applyFill="1" applyBorder="1" applyAlignment="1">
      <alignment horizontal="center" vertical="top"/>
    </xf>
    <xf numFmtId="0" fontId="3" fillId="7" borderId="50" xfId="1" applyFont="1" applyFill="1" applyBorder="1" applyAlignment="1">
      <alignment horizontal="center" vertical="top" wrapText="1"/>
    </xf>
    <xf numFmtId="0" fontId="3" fillId="7" borderId="16" xfId="1" applyFont="1" applyFill="1" applyBorder="1" applyAlignment="1">
      <alignment horizontal="center" vertical="top" wrapText="1"/>
    </xf>
    <xf numFmtId="0" fontId="3" fillId="7" borderId="17" xfId="1" applyFont="1" applyFill="1" applyBorder="1" applyAlignment="1">
      <alignment horizontal="center" vertical="top" wrapText="1"/>
    </xf>
    <xf numFmtId="0" fontId="3" fillId="5" borderId="16"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49" xfId="1" applyFont="1" applyFill="1" applyBorder="1" applyAlignment="1">
      <alignment horizontal="center" vertical="center"/>
    </xf>
    <xf numFmtId="0" fontId="3" fillId="0" borderId="16" xfId="1" applyFont="1" applyBorder="1" applyAlignment="1">
      <alignment vertical="top" wrapText="1"/>
    </xf>
    <xf numFmtId="0" fontId="3" fillId="0" borderId="17" xfId="1" applyFont="1" applyBorder="1" applyAlignment="1">
      <alignment vertical="top" wrapText="1"/>
    </xf>
    <xf numFmtId="0" fontId="3" fillId="0" borderId="49" xfId="1" applyFont="1" applyBorder="1" applyAlignment="1">
      <alignment vertical="top" wrapText="1"/>
    </xf>
    <xf numFmtId="0" fontId="3" fillId="0" borderId="7" xfId="1" applyFont="1" applyBorder="1" applyAlignment="1">
      <alignment wrapText="1"/>
    </xf>
    <xf numFmtId="0" fontId="3" fillId="0" borderId="8" xfId="1" applyFont="1" applyBorder="1" applyAlignment="1">
      <alignment wrapText="1"/>
    </xf>
    <xf numFmtId="0" fontId="3" fillId="0" borderId="9" xfId="1" applyFont="1" applyBorder="1" applyAlignment="1">
      <alignment wrapText="1"/>
    </xf>
    <xf numFmtId="0" fontId="10" fillId="0" borderId="7" xfId="1" applyFont="1" applyBorder="1" applyAlignment="1">
      <alignment vertical="center"/>
    </xf>
    <xf numFmtId="0" fontId="3" fillId="0" borderId="8" xfId="1" applyFont="1" applyBorder="1" applyAlignment="1">
      <alignment vertical="center"/>
    </xf>
    <xf numFmtId="0" fontId="2" fillId="0" borderId="8" xfId="1" applyBorder="1" applyAlignment="1">
      <alignment vertical="center"/>
    </xf>
    <xf numFmtId="0" fontId="10" fillId="0" borderId="7" xfId="1" applyFont="1" applyBorder="1" applyAlignment="1">
      <alignment vertical="center" wrapText="1"/>
    </xf>
    <xf numFmtId="0" fontId="2" fillId="0" borderId="8" xfId="1" applyBorder="1" applyAlignment="1">
      <alignment vertical="center" wrapText="1"/>
    </xf>
    <xf numFmtId="0" fontId="2" fillId="0" borderId="9" xfId="1" applyBorder="1" applyAlignment="1">
      <alignment vertical="center" wrapText="1"/>
    </xf>
    <xf numFmtId="0" fontId="3" fillId="5" borderId="15" xfId="1" applyFont="1" applyFill="1" applyBorder="1" applyAlignment="1">
      <alignment horizontal="center" wrapText="1"/>
    </xf>
    <xf numFmtId="0" fontId="3" fillId="5" borderId="50" xfId="1" applyFont="1" applyFill="1" applyBorder="1" applyAlignment="1">
      <alignment horizontal="center" wrapText="1"/>
    </xf>
    <xf numFmtId="0" fontId="3" fillId="5" borderId="51" xfId="1" applyFont="1" applyFill="1" applyBorder="1" applyAlignment="1">
      <alignment horizontal="center" wrapText="1"/>
    </xf>
    <xf numFmtId="0" fontId="3" fillId="5" borderId="42" xfId="1" applyFont="1" applyFill="1" applyBorder="1" applyAlignment="1">
      <alignment horizontal="center" wrapText="1"/>
    </xf>
    <xf numFmtId="0" fontId="3" fillId="5" borderId="14" xfId="1" applyFont="1" applyFill="1" applyBorder="1" applyAlignment="1">
      <alignment horizontal="center" wrapText="1"/>
    </xf>
    <xf numFmtId="0" fontId="3" fillId="5" borderId="52" xfId="1" applyFont="1" applyFill="1" applyBorder="1" applyAlignment="1">
      <alignment horizontal="center" wrapText="1"/>
    </xf>
    <xf numFmtId="0" fontId="2" fillId="14" borderId="0" xfId="1" applyFill="1" applyAlignment="1">
      <alignment horizontal="left" vertical="center" wrapText="1"/>
    </xf>
    <xf numFmtId="0" fontId="3" fillId="6" borderId="15" xfId="1" applyFont="1" applyFill="1" applyBorder="1" applyAlignment="1">
      <alignment horizontal="center" vertical="center" wrapText="1"/>
    </xf>
    <xf numFmtId="0" fontId="2" fillId="6" borderId="51" xfId="1" applyFill="1" applyBorder="1" applyAlignment="1">
      <alignment wrapText="1"/>
    </xf>
    <xf numFmtId="0" fontId="3" fillId="6" borderId="53" xfId="1" applyFont="1" applyFill="1" applyBorder="1" applyAlignment="1">
      <alignment horizontal="center" vertical="center" wrapText="1"/>
    </xf>
    <xf numFmtId="0" fontId="2" fillId="6" borderId="50" xfId="1" applyFill="1" applyBorder="1" applyAlignment="1">
      <alignment wrapText="1"/>
    </xf>
    <xf numFmtId="0" fontId="3" fillId="6" borderId="50" xfId="1" applyFont="1" applyFill="1" applyBorder="1" applyAlignment="1">
      <alignment horizontal="center" vertical="center" wrapText="1"/>
    </xf>
    <xf numFmtId="0" fontId="2" fillId="6" borderId="51" xfId="1" applyFill="1" applyBorder="1" applyAlignment="1">
      <alignment horizontal="center" vertical="center" wrapText="1"/>
    </xf>
    <xf numFmtId="0" fontId="1" fillId="0" borderId="16" xfId="1" applyFont="1" applyBorder="1" applyAlignment="1">
      <alignment wrapText="1"/>
    </xf>
    <xf numFmtId="0" fontId="2" fillId="0" borderId="49" xfId="1" applyFont="1" applyBorder="1" applyAlignment="1">
      <alignment wrapText="1"/>
    </xf>
    <xf numFmtId="0" fontId="3" fillId="0" borderId="16" xfId="1" applyFont="1" applyBorder="1" applyAlignment="1">
      <alignment wrapText="1"/>
    </xf>
    <xf numFmtId="0" fontId="2" fillId="0" borderId="49" xfId="1" applyBorder="1" applyAlignment="1">
      <alignment wrapText="1"/>
    </xf>
    <xf numFmtId="0" fontId="12" fillId="0" borderId="12" xfId="1" applyFont="1" applyBorder="1" applyAlignment="1">
      <alignment horizontal="center" vertical="center" wrapText="1"/>
    </xf>
    <xf numFmtId="0" fontId="12" fillId="0" borderId="11" xfId="1" applyFont="1" applyBorder="1" applyAlignment="1">
      <alignment horizontal="center" vertical="center" wrapText="1"/>
    </xf>
    <xf numFmtId="0" fontId="3" fillId="0" borderId="14" xfId="1" applyFont="1" applyBorder="1" applyAlignment="1">
      <alignment horizont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 fillId="0" borderId="10" xfId="1" applyBorder="1" applyAlignment="1">
      <alignment horizontal="center"/>
    </xf>
    <xf numFmtId="0" fontId="2" fillId="0" borderId="59" xfId="1" applyBorder="1" applyAlignment="1">
      <alignment horizontal="center"/>
    </xf>
    <xf numFmtId="0" fontId="2" fillId="0" borderId="60" xfId="1" applyBorder="1" applyAlignment="1">
      <alignment horizontal="center"/>
    </xf>
    <xf numFmtId="0" fontId="2" fillId="0" borderId="65" xfId="1" applyBorder="1" applyAlignment="1">
      <alignment horizontal="center"/>
    </xf>
    <xf numFmtId="0" fontId="0" fillId="0" borderId="71"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2" fillId="0" borderId="17" xfId="1" applyBorder="1" applyAlignment="1">
      <alignment horizontal="center"/>
    </xf>
    <xf numFmtId="0" fontId="2" fillId="0" borderId="49" xfId="1" applyBorder="1" applyAlignment="1">
      <alignment horizontal="center"/>
    </xf>
  </cellXfs>
  <cellStyles count="3">
    <cellStyle name="Normal" xfId="0" builtinId="0"/>
    <cellStyle name="Normal 2" xfId="1" xr:uid="{36BF4AA3-4CEC-445E-BA5F-B077204918FE}"/>
    <cellStyle name="Percent 2" xfId="2" xr:uid="{DB9DC953-60BE-4F44-BA99-E2E484CDD49B}"/>
  </cellStyles>
  <dxfs count="0"/>
  <tableStyles count="0" defaultTableStyle="TableStyleMedium2" defaultPivotStyle="PivotStyleMedium9"/>
  <colors>
    <mruColors>
      <color rgb="FFA31A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18143</xdr:colOff>
      <xdr:row>4</xdr:row>
      <xdr:rowOff>2</xdr:rowOff>
    </xdr:from>
    <xdr:to>
      <xdr:col>7</xdr:col>
      <xdr:colOff>136071</xdr:colOff>
      <xdr:row>4</xdr:row>
      <xdr:rowOff>145143</xdr:rowOff>
    </xdr:to>
    <xdr:sp macro="" textlink="">
      <xdr:nvSpPr>
        <xdr:cNvPr id="2" name="Diamond 1">
          <a:extLst>
            <a:ext uri="{FF2B5EF4-FFF2-40B4-BE49-F238E27FC236}">
              <a16:creationId xmlns:a16="http://schemas.microsoft.com/office/drawing/2014/main" id="{31BF0976-0A5F-45B1-8F33-9A3455B69A74}"/>
            </a:ext>
          </a:extLst>
        </xdr:cNvPr>
        <xdr:cNvSpPr/>
      </xdr:nvSpPr>
      <xdr:spPr>
        <a:xfrm>
          <a:off x="10581368" y="819152"/>
          <a:ext cx="117928" cy="141966"/>
        </a:xfrm>
        <a:prstGeom prst="diamond">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4668-2C03-499B-8564-438833DFBD1D}">
  <dimension ref="B1:G32"/>
  <sheetViews>
    <sheetView zoomScaleNormal="100" workbookViewId="0">
      <selection activeCell="D19" sqref="D19"/>
    </sheetView>
  </sheetViews>
  <sheetFormatPr defaultRowHeight="14.45"/>
  <cols>
    <col min="1" max="1" width="6.7109375" customWidth="1"/>
    <col min="2" max="2" width="111.7109375" customWidth="1"/>
    <col min="3" max="3" width="6.85546875" customWidth="1"/>
  </cols>
  <sheetData>
    <row r="1" spans="2:7" ht="15" thickBot="1"/>
    <row r="2" spans="2:7" ht="20.100000000000001" customHeight="1">
      <c r="B2" s="271" t="s">
        <v>0</v>
      </c>
      <c r="C2" s="195"/>
      <c r="D2" s="195"/>
      <c r="E2" s="195"/>
      <c r="F2" s="195"/>
      <c r="G2" s="195"/>
    </row>
    <row r="3" spans="2:7" ht="20.100000000000001" customHeight="1">
      <c r="B3" s="272"/>
      <c r="C3" s="196"/>
      <c r="D3" s="196"/>
      <c r="E3" s="196"/>
      <c r="F3" s="196"/>
      <c r="G3" s="196"/>
    </row>
    <row r="4" spans="2:7" ht="19.5" customHeight="1" thickBot="1">
      <c r="B4" s="273"/>
    </row>
    <row r="5" spans="2:7" ht="19.5" customHeight="1" thickBot="1">
      <c r="B5" s="198"/>
    </row>
    <row r="6" spans="2:7">
      <c r="B6" s="197" t="s">
        <v>1</v>
      </c>
    </row>
    <row r="7" spans="2:7" s="3" customFormat="1" ht="17.100000000000001" customHeight="1">
      <c r="B7" s="2" t="s">
        <v>2</v>
      </c>
    </row>
    <row r="8" spans="2:7" s="3" customFormat="1" ht="15.95" customHeight="1">
      <c r="B8" s="2" t="s">
        <v>3</v>
      </c>
    </row>
    <row r="9" spans="2:7" s="3" customFormat="1" ht="42">
      <c r="B9" s="2" t="s">
        <v>4</v>
      </c>
    </row>
    <row r="10" spans="2:7" s="3" customFormat="1" ht="29.45" customHeight="1">
      <c r="B10" s="2" t="s">
        <v>5</v>
      </c>
    </row>
    <row r="11" spans="2:7" s="3" customFormat="1" ht="29.1" customHeight="1">
      <c r="B11" s="2" t="s">
        <v>6</v>
      </c>
    </row>
    <row r="12" spans="2:7" s="3" customFormat="1" ht="30" customHeight="1">
      <c r="B12" s="2" t="s">
        <v>7</v>
      </c>
    </row>
    <row r="13" spans="2:7" s="3" customFormat="1" ht="44.1" customHeight="1">
      <c r="B13" s="2" t="s">
        <v>8</v>
      </c>
    </row>
    <row r="14" spans="2:7" s="3" customFormat="1" ht="30.95" customHeight="1">
      <c r="B14" s="2" t="s">
        <v>9</v>
      </c>
    </row>
    <row r="15" spans="2:7" s="3" customFormat="1" ht="45" customHeight="1" thickBot="1">
      <c r="B15" s="4" t="s">
        <v>10</v>
      </c>
    </row>
    <row r="16" spans="2:7" ht="17.100000000000001" customHeight="1" thickBot="1"/>
    <row r="17" spans="2:2" s="1" customFormat="1">
      <c r="B17" s="199" t="s">
        <v>11</v>
      </c>
    </row>
    <row r="18" spans="2:2" s="5" customFormat="1" ht="17.45" customHeight="1">
      <c r="B18" s="2" t="s">
        <v>12</v>
      </c>
    </row>
    <row r="19" spans="2:2" s="5" customFormat="1" ht="32.1" customHeight="1">
      <c r="B19" s="2" t="s">
        <v>13</v>
      </c>
    </row>
    <row r="20" spans="2:2" s="5" customFormat="1">
      <c r="B20" s="2" t="s">
        <v>14</v>
      </c>
    </row>
    <row r="21" spans="2:2" s="5" customFormat="1" ht="32.450000000000003" customHeight="1">
      <c r="B21" s="2" t="s">
        <v>15</v>
      </c>
    </row>
    <row r="22" spans="2:2" s="5" customFormat="1" ht="30.95" customHeight="1">
      <c r="B22" s="2" t="s">
        <v>16</v>
      </c>
    </row>
    <row r="23" spans="2:2" s="5" customFormat="1" ht="18" customHeight="1">
      <c r="B23" s="2" t="s">
        <v>17</v>
      </c>
    </row>
    <row r="24" spans="2:2" s="5" customFormat="1" ht="31.5" customHeight="1">
      <c r="B24" s="2" t="s">
        <v>18</v>
      </c>
    </row>
    <row r="25" spans="2:2" s="5" customFormat="1" ht="30.95" customHeight="1">
      <c r="B25" s="2" t="s">
        <v>19</v>
      </c>
    </row>
    <row r="26" spans="2:2" s="5" customFormat="1" ht="30.95" customHeight="1">
      <c r="B26" s="2" t="s">
        <v>20</v>
      </c>
    </row>
    <row r="27" spans="2:2" s="5" customFormat="1" ht="31.5" customHeight="1">
      <c r="B27" s="2" t="s">
        <v>21</v>
      </c>
    </row>
    <row r="28" spans="2:2" s="5" customFormat="1" ht="57.95" customHeight="1">
      <c r="B28" s="2" t="s">
        <v>22</v>
      </c>
    </row>
    <row r="29" spans="2:2" s="5" customFormat="1" ht="17.45" customHeight="1">
      <c r="B29" s="2" t="s">
        <v>23</v>
      </c>
    </row>
    <row r="30" spans="2:2" s="5" customFormat="1" ht="18.95" customHeight="1" thickBot="1">
      <c r="B30" s="4" t="s">
        <v>24</v>
      </c>
    </row>
    <row r="31" spans="2:2" ht="24.95" customHeight="1"/>
    <row r="32" spans="2:2">
      <c r="B32" s="200"/>
    </row>
  </sheetData>
  <mergeCells count="1">
    <mergeCell ref="B2:B4"/>
  </mergeCells>
  <pageMargins left="0.7" right="0.7" top="0.75" bottom="0.75" header="0.3" footer="0.3"/>
  <pageSetup orientation="portrait" r:id="rId1"/>
  <headerFooter scaleWithDoc="0">
    <oddHeader>&amp;C&amp;14P4G Workplan and Budget Templates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495A-58F0-42AD-9D15-98F6011F5006}">
  <sheetPr>
    <tabColor theme="4" tint="0.79998168889431442"/>
    <pageSetUpPr fitToPage="1"/>
  </sheetPr>
  <dimension ref="B1:Q52"/>
  <sheetViews>
    <sheetView tabSelected="1" zoomScale="75" zoomScaleNormal="75" zoomScaleSheetLayoutView="80" workbookViewId="0">
      <pane xSplit="6" ySplit="10" topLeftCell="G11" activePane="bottomRight" state="frozen"/>
      <selection pane="bottomRight" activeCell="D8" sqref="D8"/>
      <selection pane="bottomLeft" activeCell="B2" sqref="B2:B25"/>
      <selection pane="topRight" activeCell="B2" sqref="B2:B25"/>
    </sheetView>
  </sheetViews>
  <sheetFormatPr defaultColWidth="11.42578125" defaultRowHeight="12.6"/>
  <cols>
    <col min="1" max="1" width="6.5703125" style="9" customWidth="1"/>
    <col min="2" max="2" width="27.140625" style="9" customWidth="1"/>
    <col min="3" max="3" width="58" style="9" customWidth="1"/>
    <col min="4" max="4" width="31.5703125" style="9" customWidth="1"/>
    <col min="5" max="6" width="10.5703125" style="9" customWidth="1"/>
    <col min="7" max="12" width="15.5703125" style="9" customWidth="1"/>
    <col min="13" max="13" width="15.7109375" style="9" customWidth="1"/>
    <col min="14" max="15" width="15.7109375" style="8" customWidth="1"/>
    <col min="16" max="16" width="12.28515625" style="8" bestFit="1" customWidth="1"/>
    <col min="17" max="17" width="12.140625" style="8" bestFit="1" customWidth="1"/>
    <col min="18" max="16384" width="11.42578125" style="9"/>
  </cols>
  <sheetData>
    <row r="1" spans="2:17">
      <c r="F1" s="7"/>
      <c r="G1" s="7"/>
    </row>
    <row r="2" spans="2:17" ht="24.95" customHeight="1" thickBot="1">
      <c r="B2" s="6" t="s">
        <v>25</v>
      </c>
      <c r="C2" s="7"/>
      <c r="D2" s="7"/>
      <c r="E2" s="8"/>
      <c r="F2" s="8"/>
      <c r="G2" s="240"/>
      <c r="H2" s="8"/>
      <c r="I2" s="8"/>
      <c r="J2" s="8"/>
      <c r="K2" s="8"/>
      <c r="L2" s="8"/>
      <c r="M2" s="8"/>
    </row>
    <row r="3" spans="2:17" ht="16.5" customHeight="1" thickBot="1">
      <c r="B3" s="10" t="s">
        <v>26</v>
      </c>
      <c r="C3" s="11"/>
      <c r="D3" s="201"/>
      <c r="E3" s="8"/>
      <c r="F3" s="8"/>
      <c r="G3" s="12" t="s">
        <v>27</v>
      </c>
      <c r="H3" s="13" t="s">
        <v>28</v>
      </c>
      <c r="I3" s="14"/>
      <c r="J3" s="8"/>
      <c r="K3" s="8"/>
      <c r="L3" s="8"/>
      <c r="M3" s="8"/>
    </row>
    <row r="4" spans="2:17" ht="27.6" customHeight="1" thickBot="1">
      <c r="B4" s="247" t="s">
        <v>29</v>
      </c>
      <c r="C4" s="15"/>
      <c r="D4" s="202"/>
      <c r="E4" s="16"/>
      <c r="F4" s="16"/>
      <c r="H4" s="17" t="s">
        <v>30</v>
      </c>
      <c r="I4" s="18"/>
      <c r="J4" s="7"/>
    </row>
    <row r="5" spans="2:17" ht="16.5" customHeight="1">
      <c r="D5" s="202"/>
      <c r="E5" s="16"/>
      <c r="F5" s="16"/>
      <c r="H5" s="12" t="s">
        <v>31</v>
      </c>
    </row>
    <row r="6" spans="2:17" ht="12.95" thickBot="1">
      <c r="B6" s="19"/>
      <c r="C6" s="20"/>
      <c r="D6" s="7"/>
      <c r="E6" s="8"/>
      <c r="F6" s="8"/>
      <c r="G6" s="8"/>
      <c r="H6" s="8"/>
      <c r="I6" s="8"/>
      <c r="J6" s="8"/>
      <c r="K6" s="8"/>
      <c r="L6" s="8"/>
      <c r="M6" s="8"/>
    </row>
    <row r="7" spans="2:17" s="26" customFormat="1" ht="54.95" customHeight="1" thickBot="1">
      <c r="B7" s="27" t="s">
        <v>32</v>
      </c>
      <c r="C7" s="194"/>
      <c r="E7" s="209" t="s">
        <v>33</v>
      </c>
      <c r="F7" s="205" t="s">
        <v>34</v>
      </c>
      <c r="G7" s="8"/>
      <c r="H7" s="8"/>
      <c r="I7" s="8"/>
      <c r="J7" s="8"/>
      <c r="K7" s="8"/>
      <c r="L7" s="8"/>
      <c r="M7" s="8"/>
      <c r="N7" s="8"/>
      <c r="O7" s="8"/>
      <c r="P7" s="8"/>
      <c r="Q7" s="8"/>
    </row>
    <row r="8" spans="2:17" s="26" customFormat="1" ht="56.1" customHeight="1" thickBot="1">
      <c r="B8" s="27" t="s">
        <v>35</v>
      </c>
      <c r="C8" s="194"/>
      <c r="D8" s="248" t="s">
        <v>36</v>
      </c>
      <c r="E8" s="189"/>
      <c r="F8" s="189"/>
      <c r="G8" s="8"/>
      <c r="H8" s="8"/>
      <c r="I8" s="8"/>
      <c r="J8" s="8"/>
      <c r="K8" s="8"/>
      <c r="L8" s="8"/>
      <c r="M8" s="8"/>
      <c r="N8" s="8"/>
      <c r="O8" s="8"/>
      <c r="P8" s="8"/>
      <c r="Q8" s="8"/>
    </row>
    <row r="9" spans="2:17" ht="15" customHeight="1" thickBot="1">
      <c r="B9" s="21"/>
      <c r="C9" s="237"/>
      <c r="D9" s="238"/>
      <c r="E9" s="238"/>
      <c r="F9" s="238"/>
      <c r="G9" s="277">
        <v>2020</v>
      </c>
      <c r="H9" s="278"/>
      <c r="I9" s="279"/>
      <c r="J9" s="280">
        <v>2021</v>
      </c>
      <c r="K9" s="280"/>
      <c r="L9" s="280"/>
      <c r="M9" s="280"/>
      <c r="N9" s="281">
        <v>2022</v>
      </c>
      <c r="O9" s="282"/>
      <c r="P9" s="9"/>
      <c r="Q9" s="9"/>
    </row>
    <row r="10" spans="2:17" s="26" customFormat="1" ht="40.5" customHeight="1" thickBot="1">
      <c r="B10" s="22"/>
      <c r="C10" s="23" t="s">
        <v>37</v>
      </c>
      <c r="D10" s="203" t="s">
        <v>38</v>
      </c>
      <c r="E10" s="204" t="s">
        <v>39</v>
      </c>
      <c r="F10" s="205" t="s">
        <v>40</v>
      </c>
      <c r="G10" s="24" t="s">
        <v>41</v>
      </c>
      <c r="H10" s="24" t="s">
        <v>42</v>
      </c>
      <c r="I10" s="25" t="s">
        <v>43</v>
      </c>
      <c r="J10" s="235" t="s">
        <v>44</v>
      </c>
      <c r="K10" s="233" t="s">
        <v>41</v>
      </c>
      <c r="L10" s="233" t="s">
        <v>42</v>
      </c>
      <c r="M10" s="234" t="s">
        <v>43</v>
      </c>
      <c r="N10" s="236" t="s">
        <v>44</v>
      </c>
      <c r="O10" s="24" t="s">
        <v>41</v>
      </c>
    </row>
    <row r="11" spans="2:17" ht="25.5" customHeight="1">
      <c r="B11" s="29" t="s">
        <v>45</v>
      </c>
      <c r="C11" s="30"/>
      <c r="D11" s="30"/>
      <c r="E11" s="28"/>
      <c r="F11" s="31"/>
      <c r="G11" s="33"/>
      <c r="H11" s="33"/>
      <c r="I11" s="34"/>
      <c r="J11" s="32"/>
      <c r="K11" s="33"/>
      <c r="L11" s="219"/>
      <c r="M11" s="34"/>
      <c r="N11" s="32"/>
      <c r="O11" s="33"/>
      <c r="P11" s="9"/>
      <c r="Q11" s="9"/>
    </row>
    <row r="12" spans="2:17">
      <c r="B12" s="35" t="s">
        <v>46</v>
      </c>
      <c r="C12" s="36"/>
      <c r="D12" s="36"/>
      <c r="E12" s="37"/>
      <c r="F12" s="38"/>
      <c r="G12" s="40"/>
      <c r="H12" s="40"/>
      <c r="I12" s="41"/>
      <c r="J12" s="42"/>
      <c r="K12" s="43"/>
      <c r="L12" s="220"/>
      <c r="M12" s="41"/>
      <c r="N12" s="39"/>
      <c r="O12" s="40"/>
      <c r="P12" s="9"/>
      <c r="Q12" s="9"/>
    </row>
    <row r="13" spans="2:17">
      <c r="B13" s="35" t="s">
        <v>47</v>
      </c>
      <c r="C13" s="44"/>
      <c r="D13" s="44"/>
      <c r="E13" s="45"/>
      <c r="F13" s="46"/>
      <c r="G13" s="40"/>
      <c r="H13" s="40"/>
      <c r="I13" s="47"/>
      <c r="J13" s="42"/>
      <c r="K13" s="40"/>
      <c r="L13" s="62"/>
      <c r="M13" s="47"/>
      <c r="N13" s="42"/>
      <c r="O13" s="40"/>
      <c r="P13" s="9"/>
      <c r="Q13" s="9"/>
    </row>
    <row r="14" spans="2:17">
      <c r="B14" s="35" t="s">
        <v>48</v>
      </c>
      <c r="C14" s="48"/>
      <c r="D14" s="48"/>
      <c r="E14" s="49"/>
      <c r="F14" s="50"/>
      <c r="G14" s="40"/>
      <c r="H14" s="40"/>
      <c r="I14" s="47"/>
      <c r="J14" s="42"/>
      <c r="K14" s="40"/>
      <c r="L14" s="62"/>
      <c r="M14" s="227"/>
      <c r="N14" s="42"/>
      <c r="O14" s="40"/>
      <c r="P14" s="9"/>
      <c r="Q14" s="9"/>
    </row>
    <row r="15" spans="2:17">
      <c r="B15" s="35" t="s">
        <v>49</v>
      </c>
      <c r="C15" s="48"/>
      <c r="D15" s="48"/>
      <c r="E15" s="49"/>
      <c r="F15" s="50"/>
      <c r="G15" s="42"/>
      <c r="H15" s="40"/>
      <c r="I15" s="47"/>
      <c r="J15" s="42"/>
      <c r="K15" s="40"/>
      <c r="L15" s="62"/>
      <c r="M15" s="47"/>
      <c r="N15" s="42"/>
      <c r="O15" s="40"/>
      <c r="P15" s="9"/>
      <c r="Q15" s="9"/>
    </row>
    <row r="16" spans="2:17" ht="12.95" thickBot="1">
      <c r="B16" s="51" t="s">
        <v>50</v>
      </c>
      <c r="C16" s="52"/>
      <c r="D16" s="52"/>
      <c r="E16" s="53"/>
      <c r="F16" s="54"/>
      <c r="G16" s="67"/>
      <c r="H16" s="56"/>
      <c r="I16" s="57"/>
      <c r="J16" s="55"/>
      <c r="K16" s="56"/>
      <c r="L16" s="221"/>
      <c r="M16" s="57"/>
      <c r="N16" s="55"/>
      <c r="O16" s="56"/>
      <c r="P16" s="9"/>
      <c r="Q16" s="9"/>
    </row>
    <row r="17" spans="2:17" ht="24.6" customHeight="1">
      <c r="B17" s="29" t="s">
        <v>51</v>
      </c>
      <c r="C17" s="30"/>
      <c r="D17" s="30"/>
      <c r="E17" s="28"/>
      <c r="F17" s="31"/>
      <c r="G17" s="33"/>
      <c r="H17" s="33"/>
      <c r="I17" s="34"/>
      <c r="J17" s="32"/>
      <c r="K17" s="33"/>
      <c r="L17" s="219"/>
      <c r="M17" s="34"/>
      <c r="N17" s="32"/>
      <c r="O17" s="33"/>
      <c r="P17" s="9"/>
      <c r="Q17" s="9"/>
    </row>
    <row r="18" spans="2:17">
      <c r="B18" s="35" t="s">
        <v>52</v>
      </c>
      <c r="C18" s="58"/>
      <c r="D18" s="58"/>
      <c r="E18" s="59"/>
      <c r="F18" s="60"/>
      <c r="G18" s="62"/>
      <c r="H18" s="40"/>
      <c r="I18" s="63"/>
      <c r="J18" s="42"/>
      <c r="K18" s="40"/>
      <c r="L18" s="62"/>
      <c r="M18" s="47"/>
      <c r="N18" s="61"/>
      <c r="O18" s="40"/>
      <c r="P18" s="9"/>
      <c r="Q18" s="9"/>
    </row>
    <row r="19" spans="2:17">
      <c r="B19" s="35" t="s">
        <v>53</v>
      </c>
      <c r="C19" s="58"/>
      <c r="D19" s="58"/>
      <c r="E19" s="59"/>
      <c r="F19" s="60"/>
      <c r="G19" s="40"/>
      <c r="H19" s="40"/>
      <c r="I19" s="47"/>
      <c r="J19" s="42"/>
      <c r="K19" s="40"/>
      <c r="L19" s="62"/>
      <c r="M19" s="88"/>
      <c r="N19" s="42"/>
      <c r="O19" s="40"/>
      <c r="P19" s="9"/>
      <c r="Q19" s="9"/>
    </row>
    <row r="20" spans="2:17">
      <c r="B20" s="35" t="s">
        <v>54</v>
      </c>
      <c r="C20" s="58"/>
      <c r="D20" s="58"/>
      <c r="E20" s="59"/>
      <c r="F20" s="60"/>
      <c r="G20" s="40"/>
      <c r="H20" s="40"/>
      <c r="I20" s="47"/>
      <c r="J20" s="42"/>
      <c r="K20" s="40"/>
      <c r="L20" s="62"/>
      <c r="M20" s="88"/>
      <c r="N20" s="61"/>
      <c r="O20" s="40"/>
      <c r="P20" s="9"/>
      <c r="Q20" s="9"/>
    </row>
    <row r="21" spans="2:17" ht="12.95" thickBot="1">
      <c r="B21" s="51" t="s">
        <v>50</v>
      </c>
      <c r="C21" s="64"/>
      <c r="D21" s="64"/>
      <c r="E21" s="65"/>
      <c r="F21" s="66"/>
      <c r="G21" s="67"/>
      <c r="H21" s="67"/>
      <c r="I21" s="68"/>
      <c r="J21" s="69"/>
      <c r="K21" s="67"/>
      <c r="L21" s="222"/>
      <c r="M21" s="57"/>
      <c r="N21" s="55"/>
      <c r="O21" s="67"/>
      <c r="P21" s="9"/>
      <c r="Q21" s="9"/>
    </row>
    <row r="22" spans="2:17" ht="24.95" customHeight="1">
      <c r="B22" s="70" t="s">
        <v>55</v>
      </c>
      <c r="C22" s="71"/>
      <c r="D22" s="30"/>
      <c r="E22" s="28"/>
      <c r="F22" s="31"/>
      <c r="G22" s="33"/>
      <c r="H22" s="33"/>
      <c r="I22" s="34"/>
      <c r="J22" s="32"/>
      <c r="K22" s="33"/>
      <c r="L22" s="219"/>
      <c r="M22" s="34"/>
      <c r="N22" s="32"/>
      <c r="O22" s="33"/>
      <c r="P22" s="9"/>
      <c r="Q22" s="9"/>
    </row>
    <row r="23" spans="2:17">
      <c r="B23" s="72" t="s">
        <v>56</v>
      </c>
      <c r="C23" s="73"/>
      <c r="D23" s="58"/>
      <c r="E23" s="59"/>
      <c r="F23" s="60"/>
      <c r="G23" s="40"/>
      <c r="H23" s="40"/>
      <c r="I23" s="47"/>
      <c r="J23" s="42"/>
      <c r="K23" s="40"/>
      <c r="L23" s="62"/>
      <c r="M23" s="47"/>
      <c r="N23" s="42"/>
      <c r="O23" s="40"/>
      <c r="P23" s="9"/>
      <c r="Q23" s="9"/>
    </row>
    <row r="24" spans="2:17">
      <c r="B24" s="72" t="s">
        <v>57</v>
      </c>
      <c r="C24" s="73"/>
      <c r="D24" s="58"/>
      <c r="E24" s="59"/>
      <c r="F24" s="60"/>
      <c r="G24" s="40"/>
      <c r="H24" s="40"/>
      <c r="I24" s="47"/>
      <c r="J24" s="42"/>
      <c r="K24" s="40"/>
      <c r="L24" s="62"/>
      <c r="M24" s="47"/>
      <c r="N24" s="42"/>
      <c r="O24" s="40"/>
      <c r="P24" s="9"/>
      <c r="Q24" s="9"/>
    </row>
    <row r="25" spans="2:17">
      <c r="B25" s="72" t="s">
        <v>58</v>
      </c>
      <c r="C25" s="73"/>
      <c r="D25" s="58"/>
      <c r="E25" s="59"/>
      <c r="F25" s="60"/>
      <c r="G25" s="40"/>
      <c r="H25" s="40"/>
      <c r="I25" s="47"/>
      <c r="J25" s="42"/>
      <c r="K25" s="40"/>
      <c r="L25" s="62"/>
      <c r="M25" s="47"/>
      <c r="N25" s="42"/>
      <c r="O25" s="40"/>
      <c r="P25" s="9"/>
      <c r="Q25" s="9"/>
    </row>
    <row r="26" spans="2:17">
      <c r="B26" s="74" t="s">
        <v>59</v>
      </c>
      <c r="C26" s="73"/>
      <c r="D26" s="58"/>
      <c r="E26" s="59"/>
      <c r="F26" s="60"/>
      <c r="G26" s="43"/>
      <c r="H26" s="40"/>
      <c r="I26" s="41"/>
      <c r="J26" s="42"/>
      <c r="K26" s="43"/>
      <c r="L26" s="220"/>
      <c r="M26" s="41"/>
      <c r="N26" s="42"/>
      <c r="O26" s="43"/>
      <c r="P26" s="9"/>
      <c r="Q26" s="9"/>
    </row>
    <row r="27" spans="2:17" ht="12.95" thickBot="1">
      <c r="B27" s="51" t="s">
        <v>50</v>
      </c>
      <c r="C27" s="75"/>
      <c r="D27" s="75"/>
      <c r="E27" s="76"/>
      <c r="F27" s="77"/>
      <c r="G27" s="79"/>
      <c r="H27" s="80"/>
      <c r="I27" s="81"/>
      <c r="J27" s="82"/>
      <c r="K27" s="80"/>
      <c r="L27" s="223"/>
      <c r="M27" s="228"/>
      <c r="N27" s="78"/>
      <c r="O27" s="79"/>
      <c r="P27" s="9"/>
      <c r="Q27" s="9"/>
    </row>
    <row r="28" spans="2:17">
      <c r="B28" s="274" t="s">
        <v>60</v>
      </c>
      <c r="C28" s="275"/>
      <c r="D28" s="207"/>
      <c r="E28" s="28"/>
      <c r="F28" s="31"/>
      <c r="G28" s="245"/>
      <c r="H28" s="224"/>
      <c r="I28" s="85"/>
      <c r="J28" s="83"/>
      <c r="K28" s="84"/>
      <c r="L28" s="224"/>
      <c r="M28" s="85"/>
      <c r="N28" s="83"/>
      <c r="O28" s="84"/>
      <c r="P28" s="9"/>
      <c r="Q28" s="9"/>
    </row>
    <row r="29" spans="2:17">
      <c r="B29" s="74" t="s">
        <v>61</v>
      </c>
      <c r="C29" s="73" t="s">
        <v>62</v>
      </c>
      <c r="D29" s="86"/>
      <c r="E29" s="59">
        <v>43983</v>
      </c>
      <c r="F29" s="60">
        <v>44012</v>
      </c>
      <c r="G29" s="246" t="s">
        <v>61</v>
      </c>
      <c r="H29" s="225"/>
      <c r="I29" s="88"/>
      <c r="J29" s="61"/>
      <c r="K29" s="87"/>
      <c r="L29" s="225"/>
      <c r="M29" s="88"/>
      <c r="N29" s="61"/>
      <c r="O29" s="87"/>
      <c r="P29" s="9"/>
      <c r="Q29" s="9"/>
    </row>
    <row r="30" spans="2:17" ht="50.1">
      <c r="B30" s="74" t="s">
        <v>63</v>
      </c>
      <c r="C30" s="89" t="s">
        <v>64</v>
      </c>
      <c r="D30" s="206"/>
      <c r="E30" s="59"/>
      <c r="F30" s="60"/>
      <c r="G30" s="40"/>
      <c r="H30" s="87"/>
      <c r="I30" s="88"/>
      <c r="J30" s="61"/>
      <c r="K30" s="87"/>
      <c r="L30" s="225"/>
      <c r="M30" s="88"/>
      <c r="N30" s="61"/>
      <c r="O30" s="87"/>
      <c r="P30" s="9"/>
      <c r="Q30" s="9"/>
    </row>
    <row r="31" spans="2:17">
      <c r="B31" s="74" t="s">
        <v>65</v>
      </c>
      <c r="C31" s="89"/>
      <c r="D31" s="206"/>
      <c r="E31" s="59"/>
      <c r="F31" s="60"/>
      <c r="G31" s="40"/>
      <c r="H31" s="87"/>
      <c r="I31" s="88"/>
      <c r="J31" s="61"/>
      <c r="K31" s="87"/>
      <c r="L31" s="225"/>
      <c r="M31" s="88"/>
      <c r="N31" s="61"/>
      <c r="O31" s="87"/>
      <c r="P31" s="9"/>
      <c r="Q31" s="9"/>
    </row>
    <row r="32" spans="2:17">
      <c r="B32" s="74" t="s">
        <v>66</v>
      </c>
      <c r="C32" s="86"/>
      <c r="D32" s="73"/>
      <c r="E32" s="59"/>
      <c r="F32" s="60"/>
      <c r="G32" s="40"/>
      <c r="H32" s="87"/>
      <c r="I32" s="88"/>
      <c r="J32" s="61"/>
      <c r="K32" s="87"/>
      <c r="L32" s="225"/>
      <c r="M32" s="88"/>
      <c r="N32" s="61"/>
      <c r="O32" s="87"/>
      <c r="P32" s="9"/>
      <c r="Q32" s="9"/>
    </row>
    <row r="33" spans="2:17" ht="12.95" customHeight="1" thickBot="1">
      <c r="B33" s="51" t="s">
        <v>50</v>
      </c>
      <c r="C33" s="90"/>
      <c r="D33" s="90"/>
      <c r="E33" s="53"/>
      <c r="F33" s="54"/>
      <c r="G33" s="67"/>
      <c r="H33" s="56"/>
      <c r="I33" s="57"/>
      <c r="J33" s="55"/>
      <c r="K33" s="56"/>
      <c r="L33" s="221"/>
      <c r="M33" s="57"/>
      <c r="N33" s="55"/>
      <c r="O33" s="56"/>
      <c r="P33" s="9"/>
      <c r="Q33" s="9"/>
    </row>
    <row r="34" spans="2:17" ht="12.95" customHeight="1">
      <c r="B34" s="274" t="s">
        <v>67</v>
      </c>
      <c r="C34" s="276"/>
      <c r="D34" s="208"/>
      <c r="E34" s="28"/>
      <c r="F34" s="31"/>
      <c r="G34" s="210"/>
      <c r="H34" s="91"/>
      <c r="I34" s="92"/>
      <c r="J34" s="93"/>
      <c r="K34" s="91"/>
      <c r="L34" s="226"/>
      <c r="M34" s="92"/>
      <c r="N34" s="91"/>
      <c r="O34" s="91"/>
      <c r="P34" s="9"/>
      <c r="Q34" s="9"/>
    </row>
    <row r="35" spans="2:17" ht="30.6" customHeight="1" thickBot="1">
      <c r="B35" s="94" t="s">
        <v>68</v>
      </c>
      <c r="C35" s="95" t="s">
        <v>69</v>
      </c>
      <c r="D35" s="95"/>
      <c r="E35" s="96"/>
      <c r="F35" s="77"/>
      <c r="G35" s="211"/>
      <c r="H35" s="213" t="s">
        <v>70</v>
      </c>
      <c r="I35" s="98" t="s">
        <v>71</v>
      </c>
      <c r="J35" s="212" t="s">
        <v>72</v>
      </c>
      <c r="K35" s="213" t="s">
        <v>73</v>
      </c>
      <c r="L35" s="213" t="s">
        <v>70</v>
      </c>
      <c r="M35" s="242" t="s">
        <v>74</v>
      </c>
      <c r="N35" s="243" t="s">
        <v>75</v>
      </c>
      <c r="O35" s="244" t="s">
        <v>76</v>
      </c>
      <c r="P35" s="9"/>
      <c r="Q35" s="9"/>
    </row>
    <row r="36" spans="2:17" ht="30" customHeight="1" thickBot="1">
      <c r="B36" s="94" t="s">
        <v>77</v>
      </c>
      <c r="C36" s="95" t="s">
        <v>78</v>
      </c>
      <c r="D36" s="95"/>
      <c r="E36" s="96"/>
      <c r="F36" s="239"/>
      <c r="G36" s="104"/>
      <c r="H36" s="100"/>
      <c r="I36" s="101"/>
      <c r="J36" s="229" t="s">
        <v>79</v>
      </c>
      <c r="K36" s="214"/>
      <c r="L36" s="214"/>
      <c r="M36" s="101"/>
      <c r="N36" s="99" t="s">
        <v>80</v>
      </c>
      <c r="O36" s="102" t="s">
        <v>81</v>
      </c>
      <c r="P36" s="9"/>
      <c r="Q36" s="9"/>
    </row>
    <row r="37" spans="2:17" ht="30" customHeight="1" thickBot="1">
      <c r="B37" s="94" t="s">
        <v>82</v>
      </c>
      <c r="C37" s="95" t="s">
        <v>83</v>
      </c>
      <c r="D37" s="95"/>
      <c r="E37" s="96"/>
      <c r="F37" s="97"/>
      <c r="G37" s="104"/>
      <c r="H37" s="105"/>
      <c r="I37" s="106"/>
      <c r="J37" s="215"/>
      <c r="K37" s="216"/>
      <c r="L37" s="216"/>
      <c r="M37" s="106"/>
      <c r="N37" s="103"/>
      <c r="O37" s="102" t="s">
        <v>84</v>
      </c>
      <c r="P37" s="9"/>
      <c r="Q37" s="9"/>
    </row>
    <row r="38" spans="2:17" s="109" customFormat="1">
      <c r="B38" s="107"/>
      <c r="C38" s="108"/>
      <c r="D38" s="108"/>
      <c r="E38" s="108"/>
      <c r="F38" s="108"/>
      <c r="G38" s="107"/>
      <c r="I38" s="107"/>
      <c r="K38" s="107"/>
      <c r="M38" s="107"/>
      <c r="N38" s="8"/>
      <c r="O38" s="8"/>
      <c r="P38" s="8"/>
      <c r="Q38" s="8"/>
    </row>
    <row r="39" spans="2:17" s="109" customFormat="1">
      <c r="B39" s="107"/>
      <c r="C39" s="108"/>
      <c r="D39" s="108"/>
      <c r="E39" s="108"/>
      <c r="F39" s="108"/>
      <c r="G39" s="107"/>
      <c r="I39" s="107"/>
      <c r="K39" s="107"/>
      <c r="M39" s="107"/>
      <c r="N39" s="8"/>
      <c r="O39" s="8"/>
      <c r="P39" s="8"/>
      <c r="Q39" s="8"/>
    </row>
    <row r="40" spans="2:17" s="109" customFormat="1">
      <c r="B40" s="107"/>
      <c r="C40" s="108"/>
      <c r="D40" s="108"/>
      <c r="E40" s="108"/>
      <c r="F40" s="108"/>
      <c r="G40" s="107"/>
      <c r="I40" s="107"/>
      <c r="K40" s="107"/>
      <c r="M40" s="107"/>
      <c r="N40" s="8"/>
      <c r="O40" s="8"/>
      <c r="P40" s="8"/>
      <c r="Q40" s="8"/>
    </row>
    <row r="41" spans="2:17" s="109" customFormat="1">
      <c r="B41" s="107"/>
      <c r="C41" s="108"/>
      <c r="D41" s="108"/>
      <c r="E41" s="108"/>
      <c r="F41" s="108"/>
      <c r="G41" s="107"/>
      <c r="I41" s="107"/>
      <c r="K41" s="107"/>
      <c r="M41" s="107"/>
      <c r="N41" s="8"/>
      <c r="O41" s="8"/>
      <c r="P41" s="8"/>
      <c r="Q41" s="8"/>
    </row>
    <row r="42" spans="2:17" s="109" customFormat="1">
      <c r="B42" s="107"/>
      <c r="C42" s="108"/>
      <c r="D42" s="108"/>
      <c r="E42" s="108"/>
      <c r="F42" s="108"/>
      <c r="G42" s="107"/>
      <c r="I42" s="107"/>
      <c r="K42" s="107"/>
      <c r="M42" s="107"/>
      <c r="N42" s="8"/>
      <c r="O42" s="8"/>
      <c r="P42" s="8"/>
      <c r="Q42" s="8"/>
    </row>
    <row r="43" spans="2:17" s="109" customFormat="1">
      <c r="B43" s="107"/>
      <c r="C43" s="108"/>
      <c r="D43" s="108"/>
      <c r="E43" s="108"/>
      <c r="F43" s="108"/>
      <c r="G43" s="107"/>
      <c r="I43" s="107"/>
      <c r="K43" s="107"/>
      <c r="M43" s="107"/>
      <c r="N43" s="8"/>
      <c r="O43" s="8"/>
      <c r="P43" s="8"/>
      <c r="Q43" s="8"/>
    </row>
    <row r="44" spans="2:17" s="109" customFormat="1">
      <c r="B44" s="107"/>
      <c r="C44" s="108"/>
      <c r="D44" s="108"/>
      <c r="E44" s="108"/>
      <c r="F44" s="108"/>
      <c r="G44" s="107"/>
      <c r="I44" s="107"/>
      <c r="K44" s="107"/>
      <c r="M44" s="107"/>
      <c r="N44" s="8"/>
      <c r="O44" s="8"/>
      <c r="P44" s="8"/>
      <c r="Q44" s="8"/>
    </row>
    <row r="45" spans="2:17" s="109" customFormat="1">
      <c r="B45" s="107"/>
      <c r="C45" s="108"/>
      <c r="D45" s="108"/>
      <c r="E45" s="108"/>
      <c r="F45" s="108"/>
      <c r="G45" s="107"/>
      <c r="I45" s="107"/>
      <c r="K45" s="107"/>
      <c r="M45" s="107"/>
      <c r="N45" s="8"/>
      <c r="O45" s="8"/>
      <c r="P45" s="8"/>
      <c r="Q45" s="8"/>
    </row>
    <row r="46" spans="2:17" s="109" customFormat="1">
      <c r="B46" s="107"/>
      <c r="C46" s="108"/>
      <c r="D46" s="108"/>
      <c r="E46" s="108"/>
      <c r="F46" s="108"/>
      <c r="G46" s="107"/>
      <c r="I46" s="107"/>
      <c r="K46" s="107"/>
      <c r="M46" s="107"/>
      <c r="N46" s="8"/>
      <c r="O46" s="8"/>
      <c r="P46" s="8"/>
      <c r="Q46" s="8"/>
    </row>
    <row r="47" spans="2:17" s="109" customFormat="1">
      <c r="B47" s="107"/>
      <c r="C47" s="108"/>
      <c r="D47" s="108"/>
      <c r="E47" s="108"/>
      <c r="F47" s="108"/>
      <c r="G47" s="107"/>
      <c r="I47" s="107"/>
      <c r="K47" s="107"/>
      <c r="M47" s="107"/>
      <c r="N47" s="8"/>
      <c r="O47" s="8"/>
      <c r="P47" s="8"/>
      <c r="Q47" s="8"/>
    </row>
    <row r="48" spans="2:17" s="109" customFormat="1">
      <c r="B48" s="107"/>
      <c r="C48" s="108"/>
      <c r="D48" s="108"/>
      <c r="E48" s="108"/>
      <c r="F48" s="108"/>
      <c r="G48" s="107"/>
      <c r="I48" s="107"/>
      <c r="K48" s="107"/>
      <c r="M48" s="107"/>
      <c r="N48" s="8"/>
      <c r="O48" s="8"/>
      <c r="P48" s="8"/>
      <c r="Q48" s="8"/>
    </row>
    <row r="49" spans="2:17" s="109" customFormat="1">
      <c r="B49" s="107"/>
      <c r="C49" s="108"/>
      <c r="D49" s="108"/>
      <c r="E49" s="108"/>
      <c r="F49" s="108"/>
      <c r="G49" s="107"/>
      <c r="I49" s="107"/>
      <c r="K49" s="107"/>
      <c r="M49" s="107"/>
      <c r="N49" s="8"/>
      <c r="O49" s="8"/>
      <c r="P49" s="8"/>
      <c r="Q49" s="8"/>
    </row>
    <row r="50" spans="2:17" s="109" customFormat="1">
      <c r="B50" s="107"/>
      <c r="C50" s="108"/>
      <c r="D50" s="108"/>
      <c r="E50" s="108"/>
      <c r="F50" s="108"/>
      <c r="G50" s="107"/>
      <c r="I50" s="107"/>
      <c r="K50" s="107"/>
      <c r="M50" s="107"/>
      <c r="N50" s="8"/>
      <c r="O50" s="8"/>
      <c r="P50" s="8"/>
      <c r="Q50" s="8"/>
    </row>
    <row r="51" spans="2:17" s="109" customFormat="1">
      <c r="B51" s="107"/>
      <c r="C51" s="108"/>
      <c r="D51" s="108"/>
      <c r="E51" s="108"/>
      <c r="F51" s="108"/>
      <c r="G51" s="107"/>
      <c r="I51" s="107"/>
      <c r="K51" s="107"/>
      <c r="M51" s="107"/>
      <c r="N51" s="8"/>
      <c r="O51" s="8"/>
      <c r="P51" s="8"/>
      <c r="Q51" s="8"/>
    </row>
    <row r="52" spans="2:17" s="109" customFormat="1">
      <c r="B52" s="110"/>
      <c r="N52" s="8"/>
      <c r="O52" s="8"/>
      <c r="P52" s="8"/>
      <c r="Q52" s="8"/>
    </row>
  </sheetData>
  <mergeCells count="5">
    <mergeCell ref="B28:C28"/>
    <mergeCell ref="B34:C34"/>
    <mergeCell ref="G9:I9"/>
    <mergeCell ref="J9:M9"/>
    <mergeCell ref="N9:O9"/>
  </mergeCells>
  <pageMargins left="0.23622047244094491" right="0.23622047244094491" top="0.74803149606299213" bottom="0.74803149606299213" header="0.31496062992125984" footer="0.31496062992125984"/>
  <pageSetup scale="59" fitToHeight="0" orientation="landscape" r:id="rId1"/>
  <headerFooter scaleWithDoc="0">
    <oddHeader>&amp;C&amp;14P4G Workplan Template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8F4A6-4D17-45A7-9D2F-71ADDB00615C}">
  <sheetPr>
    <tabColor theme="9" tint="0.59999389629810485"/>
    <pageSetUpPr fitToPage="1"/>
  </sheetPr>
  <dimension ref="A2:V105"/>
  <sheetViews>
    <sheetView zoomScale="80" zoomScaleNormal="80" workbookViewId="0">
      <pane xSplit="2" ySplit="8" topLeftCell="C9" activePane="bottomRight" state="frozen"/>
      <selection pane="bottomRight" activeCell="A12" sqref="A12:XFD12"/>
      <selection pane="bottomLeft" activeCell="B2" sqref="B2:B25"/>
      <selection pane="topRight" activeCell="B2" sqref="B2:B25"/>
    </sheetView>
  </sheetViews>
  <sheetFormatPr defaultColWidth="8.7109375" defaultRowHeight="12.6"/>
  <cols>
    <col min="1" max="1" width="6.42578125" style="8" customWidth="1"/>
    <col min="2" max="2" width="26.85546875" style="8" customWidth="1"/>
    <col min="3" max="3" width="25.5703125" style="8" customWidth="1"/>
    <col min="4" max="22" width="8.5703125" style="8" customWidth="1"/>
    <col min="23" max="23" width="8.7109375" style="8" customWidth="1"/>
    <col min="24" max="16384" width="8.7109375" style="8"/>
  </cols>
  <sheetData>
    <row r="2" spans="1:22" ht="24.95" customHeight="1" thickBot="1">
      <c r="B2" s="111" t="s">
        <v>85</v>
      </c>
      <c r="C2" s="112"/>
    </row>
    <row r="3" spans="1:22" ht="18.600000000000001" customHeight="1" thickBot="1">
      <c r="B3" s="10" t="s">
        <v>26</v>
      </c>
      <c r="C3" s="286">
        <f>'1 Workplan'!C3</f>
        <v>0</v>
      </c>
      <c r="D3" s="287"/>
      <c r="E3" s="287"/>
      <c r="F3" s="288"/>
    </row>
    <row r="4" spans="1:22" ht="27" customHeight="1" thickBot="1">
      <c r="B4" s="247" t="s">
        <v>29</v>
      </c>
      <c r="C4" s="286">
        <f>'1 Workplan'!C4</f>
        <v>0</v>
      </c>
      <c r="D4" s="287"/>
      <c r="E4" s="287"/>
      <c r="F4" s="288"/>
    </row>
    <row r="5" spans="1:22" ht="15" thickBot="1">
      <c r="B5" s="113"/>
      <c r="C5" s="113"/>
    </row>
    <row r="6" spans="1:22" ht="15" customHeight="1" thickBot="1">
      <c r="A6" s="289" t="s">
        <v>86</v>
      </c>
      <c r="B6" s="292" t="s">
        <v>87</v>
      </c>
      <c r="C6" s="295" t="s">
        <v>88</v>
      </c>
      <c r="D6" s="298" t="s">
        <v>89</v>
      </c>
      <c r="E6" s="299"/>
      <c r="F6" s="300"/>
      <c r="G6" s="283">
        <v>2020</v>
      </c>
      <c r="H6" s="284"/>
      <c r="I6" s="284"/>
      <c r="J6" s="284"/>
      <c r="K6" s="284"/>
      <c r="L6" s="284"/>
      <c r="M6" s="283">
        <f>G6+1</f>
        <v>2021</v>
      </c>
      <c r="N6" s="284"/>
      <c r="O6" s="284"/>
      <c r="P6" s="284"/>
      <c r="Q6" s="284"/>
      <c r="R6" s="284"/>
      <c r="S6" s="284"/>
      <c r="T6" s="285"/>
      <c r="U6" s="283">
        <v>2022</v>
      </c>
      <c r="V6" s="284"/>
    </row>
    <row r="7" spans="1:22" ht="26.85" customHeight="1" thickBot="1">
      <c r="A7" s="290"/>
      <c r="B7" s="293"/>
      <c r="C7" s="296"/>
      <c r="D7" s="301"/>
      <c r="E7" s="302"/>
      <c r="F7" s="303"/>
      <c r="G7" s="307" t="s">
        <v>41</v>
      </c>
      <c r="H7" s="308"/>
      <c r="I7" s="305" t="s">
        <v>42</v>
      </c>
      <c r="J7" s="306"/>
      <c r="K7" s="309" t="s">
        <v>43</v>
      </c>
      <c r="L7" s="310"/>
      <c r="M7" s="305" t="s">
        <v>44</v>
      </c>
      <c r="N7" s="310"/>
      <c r="O7" s="305" t="s">
        <v>41</v>
      </c>
      <c r="P7" s="310"/>
      <c r="Q7" s="305" t="s">
        <v>42</v>
      </c>
      <c r="R7" s="310"/>
      <c r="S7" s="305" t="s">
        <v>43</v>
      </c>
      <c r="T7" s="306"/>
      <c r="U7" s="305" t="s">
        <v>44</v>
      </c>
      <c r="V7" s="306"/>
    </row>
    <row r="8" spans="1:22" ht="26.45" thickBot="1">
      <c r="A8" s="291"/>
      <c r="B8" s="294"/>
      <c r="C8" s="297"/>
      <c r="D8" s="114" t="s">
        <v>90</v>
      </c>
      <c r="E8" s="115" t="s">
        <v>91</v>
      </c>
      <c r="F8" s="116" t="s">
        <v>92</v>
      </c>
      <c r="G8" s="117" t="s">
        <v>93</v>
      </c>
      <c r="H8" s="117" t="s">
        <v>92</v>
      </c>
      <c r="I8" s="117" t="s">
        <v>93</v>
      </c>
      <c r="J8" s="117" t="s">
        <v>92</v>
      </c>
      <c r="K8" s="117" t="s">
        <v>93</v>
      </c>
      <c r="L8" s="117" t="s">
        <v>92</v>
      </c>
      <c r="M8" s="117" t="s">
        <v>93</v>
      </c>
      <c r="N8" s="117" t="s">
        <v>92</v>
      </c>
      <c r="O8" s="117" t="s">
        <v>93</v>
      </c>
      <c r="P8" s="118" t="s">
        <v>92</v>
      </c>
      <c r="Q8" s="117" t="s">
        <v>93</v>
      </c>
      <c r="R8" s="118" t="s">
        <v>92</v>
      </c>
      <c r="S8" s="117" t="s">
        <v>93</v>
      </c>
      <c r="T8" s="117" t="s">
        <v>92</v>
      </c>
      <c r="U8" s="117" t="s">
        <v>93</v>
      </c>
      <c r="V8" s="230" t="s">
        <v>92</v>
      </c>
    </row>
    <row r="9" spans="1:22" ht="39.950000000000003" customHeight="1" thickBot="1">
      <c r="A9" s="218"/>
      <c r="B9" s="27" t="s">
        <v>94</v>
      </c>
      <c r="C9" s="119">
        <f>'1 Workplan'!C8</f>
        <v>0</v>
      </c>
      <c r="D9" s="114"/>
      <c r="E9" s="120"/>
      <c r="F9" s="116"/>
      <c r="G9" s="122"/>
      <c r="H9" s="123"/>
      <c r="I9" s="124"/>
      <c r="J9" s="121"/>
      <c r="K9" s="122"/>
      <c r="L9" s="123"/>
      <c r="M9" s="124"/>
      <c r="N9" s="121"/>
      <c r="O9" s="122"/>
      <c r="P9" s="123"/>
      <c r="Q9" s="122"/>
      <c r="R9" s="123"/>
      <c r="S9" s="117"/>
      <c r="T9" s="121"/>
      <c r="U9" s="122"/>
      <c r="V9" s="123"/>
    </row>
    <row r="10" spans="1:22" ht="26.45" customHeight="1">
      <c r="A10" s="125">
        <v>1</v>
      </c>
      <c r="B10" s="126" t="s">
        <v>95</v>
      </c>
      <c r="C10" s="127">
        <f>'1 Workplan'!C11</f>
        <v>0</v>
      </c>
      <c r="D10" s="128">
        <f>SUM(D11:D21)</f>
        <v>0</v>
      </c>
      <c r="E10" s="129">
        <f>SUM(E11:E21)</f>
        <v>0</v>
      </c>
      <c r="F10" s="130">
        <f>SUM(F11:F21)</f>
        <v>0</v>
      </c>
      <c r="G10" s="128">
        <f>SUM(G11:G21)</f>
        <v>0</v>
      </c>
      <c r="H10" s="130">
        <f>SUM(H11:H21)</f>
        <v>0</v>
      </c>
      <c r="I10" s="128">
        <f>SUM(I11:I21)</f>
        <v>0</v>
      </c>
      <c r="J10" s="130">
        <f>SUM(J11:J21)</f>
        <v>0</v>
      </c>
      <c r="K10" s="128">
        <f>SUM(K11:K21)</f>
        <v>0</v>
      </c>
      <c r="L10" s="130">
        <f>SUM(L11:L21)</f>
        <v>0</v>
      </c>
      <c r="M10" s="128">
        <f>SUM(M11:M21)</f>
        <v>0</v>
      </c>
      <c r="N10" s="130">
        <f>SUM(N11:N21)</f>
        <v>0</v>
      </c>
      <c r="O10" s="128">
        <f>SUM(O11:O21)</f>
        <v>0</v>
      </c>
      <c r="P10" s="130">
        <f>SUM(P11:P21)</f>
        <v>0</v>
      </c>
      <c r="Q10" s="128">
        <f>SUM(Q11:Q21)</f>
        <v>0</v>
      </c>
      <c r="R10" s="130">
        <f>SUM(R11:R21)</f>
        <v>0</v>
      </c>
      <c r="S10" s="128">
        <f>SUM(S11:S21)</f>
        <v>0</v>
      </c>
      <c r="T10" s="130">
        <f>SUM(T11:T21)</f>
        <v>0</v>
      </c>
      <c r="U10" s="128">
        <f>SUM(U11:U21)</f>
        <v>0</v>
      </c>
      <c r="V10" s="130">
        <f>SUM(V11:V21)</f>
        <v>0</v>
      </c>
    </row>
    <row r="11" spans="1:22">
      <c r="A11" s="131">
        <f>A10+0.1</f>
        <v>1.1000000000000001</v>
      </c>
      <c r="B11" s="132" t="s">
        <v>96</v>
      </c>
      <c r="C11" s="133"/>
      <c r="D11" s="134">
        <f>SUM(E11+F11)</f>
        <v>0</v>
      </c>
      <c r="E11" s="135">
        <f>SUM(S11+U11+G11+I11+K11+M11+O11+Q11)</f>
        <v>0</v>
      </c>
      <c r="F11" s="136">
        <f>T11+V11+H11+J11+L11+N11+P11+R11</f>
        <v>0</v>
      </c>
      <c r="G11" s="134"/>
      <c r="H11" s="136"/>
      <c r="I11" s="134"/>
      <c r="J11" s="136"/>
      <c r="K11" s="134"/>
      <c r="L11" s="136"/>
      <c r="M11" s="134"/>
      <c r="N11" s="136"/>
      <c r="O11" s="134"/>
      <c r="P11" s="136"/>
      <c r="Q11" s="134"/>
      <c r="R11" s="136"/>
      <c r="S11" s="134"/>
      <c r="T11" s="136"/>
      <c r="U11" s="134"/>
      <c r="V11" s="136"/>
    </row>
    <row r="12" spans="1:22">
      <c r="A12" s="131">
        <f>A11+0.1</f>
        <v>1.2000000000000002</v>
      </c>
      <c r="B12" s="137" t="s">
        <v>97</v>
      </c>
      <c r="C12" s="138"/>
      <c r="D12" s="175">
        <f t="shared" ref="D12:D21" si="0">SUM(E12+F12)</f>
        <v>0</v>
      </c>
      <c r="E12" s="176">
        <f>SUM(S12+U12+G12+I12+K12+M12+O12+Q12)</f>
        <v>0</v>
      </c>
      <c r="F12" s="177">
        <f>T12+V12+H12+J12+L12+N12+P12+R12</f>
        <v>0</v>
      </c>
      <c r="G12" s="139"/>
      <c r="H12" s="140"/>
      <c r="I12" s="139"/>
      <c r="J12" s="140"/>
      <c r="K12" s="139"/>
      <c r="L12" s="140"/>
      <c r="M12" s="139"/>
      <c r="N12" s="140"/>
      <c r="O12" s="139"/>
      <c r="P12" s="140"/>
      <c r="Q12" s="139"/>
      <c r="R12" s="140"/>
      <c r="S12" s="139"/>
      <c r="T12" s="140"/>
      <c r="U12" s="139"/>
      <c r="V12" s="140"/>
    </row>
    <row r="13" spans="1:22">
      <c r="A13" s="131">
        <f>A12+0.1</f>
        <v>1.3000000000000003</v>
      </c>
      <c r="B13" s="249" t="s">
        <v>98</v>
      </c>
      <c r="C13" s="250"/>
      <c r="D13" s="251">
        <f>SUM(E13+F13)</f>
        <v>0</v>
      </c>
      <c r="E13" s="252">
        <f>SUM(S13+U13+G13+I13+K13+M13+O13+Q13)</f>
        <v>0</v>
      </c>
      <c r="F13" s="253">
        <f>T13+V13+H13+J13+L13+N13+P13+R13</f>
        <v>0</v>
      </c>
      <c r="G13" s="251"/>
      <c r="H13" s="253"/>
      <c r="I13" s="251"/>
      <c r="J13" s="253"/>
      <c r="K13" s="251"/>
      <c r="L13" s="253"/>
      <c r="M13" s="251"/>
      <c r="N13" s="253"/>
      <c r="O13" s="251"/>
      <c r="P13" s="253"/>
      <c r="Q13" s="251"/>
      <c r="R13" s="253"/>
      <c r="S13" s="251"/>
      <c r="T13" s="253"/>
      <c r="U13" s="251"/>
      <c r="V13" s="253"/>
    </row>
    <row r="14" spans="1:22">
      <c r="A14" s="131">
        <f>A13+0.1</f>
        <v>1.4000000000000004</v>
      </c>
      <c r="B14" s="137" t="s">
        <v>99</v>
      </c>
      <c r="C14" s="138"/>
      <c r="D14" s="175">
        <f>SUM(E14+F14)</f>
        <v>0</v>
      </c>
      <c r="E14" s="176">
        <f>SUM(S14+U14+G14+I14+K14+M14+O14+Q14)</f>
        <v>0</v>
      </c>
      <c r="F14" s="177">
        <f>T14+V14+H14+J14+L14+N14+P14+R14</f>
        <v>0</v>
      </c>
      <c r="G14" s="139"/>
      <c r="H14" s="140"/>
      <c r="I14" s="139"/>
      <c r="J14" s="140"/>
      <c r="K14" s="139"/>
      <c r="L14" s="140"/>
      <c r="M14" s="139"/>
      <c r="N14" s="140"/>
      <c r="O14" s="139"/>
      <c r="P14" s="140"/>
      <c r="Q14" s="139"/>
      <c r="R14" s="140"/>
      <c r="S14" s="139"/>
      <c r="T14" s="140"/>
      <c r="U14" s="139"/>
      <c r="V14" s="140"/>
    </row>
    <row r="15" spans="1:22">
      <c r="A15" s="131">
        <f>A14+0.1</f>
        <v>1.5000000000000004</v>
      </c>
      <c r="B15" s="141" t="s">
        <v>100</v>
      </c>
      <c r="C15" s="142"/>
      <c r="D15" s="134">
        <f t="shared" si="0"/>
        <v>0</v>
      </c>
      <c r="E15" s="135">
        <f>SUM(S15+U15+G15+I15+K15+M15+O15+Q15)</f>
        <v>0</v>
      </c>
      <c r="F15" s="136">
        <f>T15+V15+H15+J15+L15+N15+P15+R15</f>
        <v>0</v>
      </c>
      <c r="G15" s="134"/>
      <c r="H15" s="136"/>
      <c r="I15" s="134"/>
      <c r="J15" s="136"/>
      <c r="K15" s="134"/>
      <c r="L15" s="136"/>
      <c r="M15" s="134"/>
      <c r="N15" s="136"/>
      <c r="O15" s="134"/>
      <c r="P15" s="136"/>
      <c r="Q15" s="134"/>
      <c r="R15" s="136"/>
      <c r="S15" s="134"/>
      <c r="T15" s="136"/>
      <c r="U15" s="134"/>
      <c r="V15" s="136"/>
    </row>
    <row r="16" spans="1:22">
      <c r="A16" s="131">
        <f>A15+0.1</f>
        <v>1.6000000000000005</v>
      </c>
      <c r="B16" s="137" t="s">
        <v>101</v>
      </c>
      <c r="C16" s="138"/>
      <c r="D16" s="175">
        <f t="shared" si="0"/>
        <v>0</v>
      </c>
      <c r="E16" s="176">
        <f>SUM(S16+U16+G16+I16+K16+M16+O16+Q16)</f>
        <v>0</v>
      </c>
      <c r="F16" s="177">
        <f>T16+V16+H16+J16+L16+N16+P16+R16</f>
        <v>0</v>
      </c>
      <c r="G16" s="139"/>
      <c r="H16" s="140"/>
      <c r="I16" s="139"/>
      <c r="J16" s="140"/>
      <c r="K16" s="139"/>
      <c r="L16" s="140"/>
      <c r="M16" s="139"/>
      <c r="N16" s="140"/>
      <c r="O16" s="139"/>
      <c r="P16" s="140"/>
      <c r="Q16" s="139"/>
      <c r="R16" s="140"/>
      <c r="S16" s="139"/>
      <c r="T16" s="140"/>
      <c r="U16" s="139"/>
      <c r="V16" s="140"/>
    </row>
    <row r="17" spans="1:22">
      <c r="A17" s="131">
        <f>A16+0.1</f>
        <v>1.7000000000000006</v>
      </c>
      <c r="B17" s="141" t="s">
        <v>102</v>
      </c>
      <c r="C17" s="142"/>
      <c r="D17" s="134">
        <f t="shared" si="0"/>
        <v>0</v>
      </c>
      <c r="E17" s="135">
        <f>SUM(S17+U17+G17+I17+K17+M17+O17+Q17)</f>
        <v>0</v>
      </c>
      <c r="F17" s="136">
        <f>T17+V17+H17+J17+L17+N17+P17+R17</f>
        <v>0</v>
      </c>
      <c r="G17" s="134"/>
      <c r="H17" s="136"/>
      <c r="I17" s="134"/>
      <c r="J17" s="136"/>
      <c r="K17" s="134"/>
      <c r="L17" s="136"/>
      <c r="M17" s="134"/>
      <c r="N17" s="136"/>
      <c r="O17" s="134"/>
      <c r="P17" s="136"/>
      <c r="Q17" s="134"/>
      <c r="R17" s="136"/>
      <c r="S17" s="134"/>
      <c r="T17" s="136"/>
      <c r="U17" s="134"/>
      <c r="V17" s="136"/>
    </row>
    <row r="18" spans="1:22">
      <c r="A18" s="131">
        <f>A17+0.1</f>
        <v>1.8000000000000007</v>
      </c>
      <c r="B18" s="137" t="s">
        <v>103</v>
      </c>
      <c r="C18" s="138"/>
      <c r="D18" s="175">
        <f t="shared" si="0"/>
        <v>0</v>
      </c>
      <c r="E18" s="176">
        <f>SUM(S18+U18+G18+I18+K18+M18+O18+Q18)</f>
        <v>0</v>
      </c>
      <c r="F18" s="177">
        <f>T18+V18+H18+J18+L18+N18+P18+R18</f>
        <v>0</v>
      </c>
      <c r="G18" s="139"/>
      <c r="H18" s="140"/>
      <c r="I18" s="139"/>
      <c r="J18" s="140"/>
      <c r="K18" s="139"/>
      <c r="L18" s="140"/>
      <c r="M18" s="139"/>
      <c r="N18" s="140"/>
      <c r="O18" s="139"/>
      <c r="P18" s="140"/>
      <c r="Q18" s="139"/>
      <c r="R18" s="140"/>
      <c r="S18" s="139"/>
      <c r="T18" s="140"/>
      <c r="U18" s="139"/>
      <c r="V18" s="140"/>
    </row>
    <row r="19" spans="1:22">
      <c r="A19" s="131">
        <f>A18+0.1</f>
        <v>1.9000000000000008</v>
      </c>
      <c r="B19" s="141" t="s">
        <v>104</v>
      </c>
      <c r="C19" s="142"/>
      <c r="D19" s="134">
        <f t="shared" si="0"/>
        <v>0</v>
      </c>
      <c r="E19" s="135">
        <f>SUM(S19+U19+G19+I19+K19+M19+O19+Q19)</f>
        <v>0</v>
      </c>
      <c r="F19" s="136">
        <f>T19+V19+H19+J19+L19+N19+P19+R19</f>
        <v>0</v>
      </c>
      <c r="G19" s="134"/>
      <c r="H19" s="136"/>
      <c r="I19" s="134"/>
      <c r="J19" s="136"/>
      <c r="K19" s="134"/>
      <c r="L19" s="136"/>
      <c r="M19" s="134"/>
      <c r="N19" s="136"/>
      <c r="O19" s="134"/>
      <c r="P19" s="136"/>
      <c r="Q19" s="134"/>
      <c r="R19" s="136"/>
      <c r="S19" s="134"/>
      <c r="T19" s="136"/>
      <c r="U19" s="134"/>
      <c r="V19" s="136"/>
    </row>
    <row r="20" spans="1:22">
      <c r="A20" s="255">
        <v>1.1000000000000001</v>
      </c>
      <c r="B20" s="137" t="s">
        <v>105</v>
      </c>
      <c r="C20" s="138"/>
      <c r="D20" s="175">
        <f t="shared" si="0"/>
        <v>0</v>
      </c>
      <c r="E20" s="176">
        <f>SUM(S20+U20+G20+I20+K20+M20+O20+Q20)</f>
        <v>0</v>
      </c>
      <c r="F20" s="177">
        <f>T20+V20+H20+J20+L20+N20+P20+R20</f>
        <v>0</v>
      </c>
      <c r="G20" s="139"/>
      <c r="H20" s="140"/>
      <c r="I20" s="139"/>
      <c r="J20" s="140"/>
      <c r="K20" s="139"/>
      <c r="L20" s="140"/>
      <c r="M20" s="139"/>
      <c r="N20" s="140"/>
      <c r="O20" s="139"/>
      <c r="P20" s="140"/>
      <c r="Q20" s="139"/>
      <c r="R20" s="140"/>
      <c r="S20" s="139"/>
      <c r="T20" s="140"/>
      <c r="U20" s="139"/>
      <c r="V20" s="140"/>
    </row>
    <row r="21" spans="1:22" ht="12.95" thickBot="1">
      <c r="A21" s="254">
        <v>1.1100000000000001</v>
      </c>
      <c r="B21" s="144" t="s">
        <v>106</v>
      </c>
      <c r="C21" s="145"/>
      <c r="D21" s="134">
        <f t="shared" si="0"/>
        <v>0</v>
      </c>
      <c r="E21" s="135">
        <f>SUM(S21+U21+G21+I21+K21+M21+O21+Q21)</f>
        <v>0</v>
      </c>
      <c r="F21" s="136">
        <f>T21+V21+H21+J21+L21+N21+P21+R21</f>
        <v>0</v>
      </c>
      <c r="G21" s="146"/>
      <c r="H21" s="148"/>
      <c r="I21" s="146"/>
      <c r="J21" s="148"/>
      <c r="K21" s="146"/>
      <c r="L21" s="148"/>
      <c r="M21" s="146"/>
      <c r="N21" s="148"/>
      <c r="O21" s="146"/>
      <c r="P21" s="148"/>
      <c r="Q21" s="146"/>
      <c r="R21" s="148"/>
      <c r="S21" s="146"/>
      <c r="T21" s="148"/>
      <c r="U21" s="146"/>
      <c r="V21" s="148"/>
    </row>
    <row r="22" spans="1:22" ht="27.6" customHeight="1">
      <c r="A22" s="149">
        <v>2</v>
      </c>
      <c r="B22" s="126" t="s">
        <v>107</v>
      </c>
      <c r="C22" s="127">
        <f>'1 Workplan'!C17</f>
        <v>0</v>
      </c>
      <c r="D22" s="128">
        <f>SUM(D23:D33)</f>
        <v>0</v>
      </c>
      <c r="E22" s="129">
        <f>SUM(E23:E33)</f>
        <v>0</v>
      </c>
      <c r="F22" s="130">
        <f t="shared" ref="D22:F22" si="1">SUM(F23:F33)</f>
        <v>0</v>
      </c>
      <c r="G22" s="128">
        <f t="shared" ref="G22:R22" si="2">SUM(G23:G33)</f>
        <v>0</v>
      </c>
      <c r="H22" s="130">
        <f t="shared" si="2"/>
        <v>0</v>
      </c>
      <c r="I22" s="128">
        <f t="shared" si="2"/>
        <v>0</v>
      </c>
      <c r="J22" s="130">
        <f t="shared" si="2"/>
        <v>0</v>
      </c>
      <c r="K22" s="128">
        <f t="shared" si="2"/>
        <v>0</v>
      </c>
      <c r="L22" s="130">
        <f t="shared" si="2"/>
        <v>0</v>
      </c>
      <c r="M22" s="128">
        <f t="shared" si="2"/>
        <v>0</v>
      </c>
      <c r="N22" s="130">
        <f t="shared" si="2"/>
        <v>0</v>
      </c>
      <c r="O22" s="128">
        <f t="shared" si="2"/>
        <v>0</v>
      </c>
      <c r="P22" s="130">
        <f t="shared" si="2"/>
        <v>0</v>
      </c>
      <c r="Q22" s="128">
        <f t="shared" si="2"/>
        <v>0</v>
      </c>
      <c r="R22" s="130">
        <f t="shared" si="2"/>
        <v>0</v>
      </c>
      <c r="S22" s="128">
        <f>SUM(S23:S33)</f>
        <v>0</v>
      </c>
      <c r="T22" s="130">
        <f>SUM(T23:T33)</f>
        <v>0</v>
      </c>
      <c r="U22" s="128">
        <f>SUM(U23:U33)</f>
        <v>0</v>
      </c>
      <c r="V22" s="130">
        <f>SUM(V23:V33)</f>
        <v>0</v>
      </c>
    </row>
    <row r="23" spans="1:22">
      <c r="A23" s="150">
        <f>A22+0.1</f>
        <v>2.1</v>
      </c>
      <c r="B23" s="151" t="s">
        <v>96</v>
      </c>
      <c r="C23" s="152"/>
      <c r="D23" s="134">
        <f>SUM(E23+F23)</f>
        <v>0</v>
      </c>
      <c r="E23" s="135">
        <f>SUM(S23+U23+G23+I23+K23+M23+O23+Q23)</f>
        <v>0</v>
      </c>
      <c r="F23" s="136">
        <f>T23+V23+H23+J23+L23+N23+P23+R23</f>
        <v>0</v>
      </c>
      <c r="G23" s="134"/>
      <c r="H23" s="136"/>
      <c r="I23" s="134"/>
      <c r="J23" s="136"/>
      <c r="K23" s="134"/>
      <c r="L23" s="136"/>
      <c r="M23" s="134"/>
      <c r="N23" s="136"/>
      <c r="O23" s="134"/>
      <c r="P23" s="136"/>
      <c r="Q23" s="134"/>
      <c r="R23" s="136"/>
      <c r="S23" s="134"/>
      <c r="T23" s="136"/>
      <c r="U23" s="134"/>
      <c r="V23" s="136"/>
    </row>
    <row r="24" spans="1:22">
      <c r="A24" s="150">
        <f t="shared" ref="A24" si="3">A23+0.1</f>
        <v>2.2000000000000002</v>
      </c>
      <c r="B24" s="258" t="s">
        <v>97</v>
      </c>
      <c r="C24" s="138"/>
      <c r="D24" s="175">
        <f t="shared" ref="D24:D33" si="4">SUM(E24+F24)</f>
        <v>0</v>
      </c>
      <c r="E24" s="176">
        <f>SUM(S24+U24+G24+I24+K24+M24+O24+Q24)</f>
        <v>0</v>
      </c>
      <c r="F24" s="177">
        <f>T24+V24+H24+J24+L24+N24+P24+R24</f>
        <v>0</v>
      </c>
      <c r="G24" s="139"/>
      <c r="H24" s="140"/>
      <c r="I24" s="139"/>
      <c r="J24" s="140"/>
      <c r="K24" s="139"/>
      <c r="L24" s="140"/>
      <c r="M24" s="139"/>
      <c r="N24" s="140"/>
      <c r="O24" s="139"/>
      <c r="P24" s="140"/>
      <c r="Q24" s="139"/>
      <c r="R24" s="140"/>
      <c r="S24" s="139"/>
      <c r="T24" s="140"/>
      <c r="U24" s="139"/>
      <c r="V24" s="140"/>
    </row>
    <row r="25" spans="1:22" s="265" customFormat="1">
      <c r="A25" s="256">
        <f>A24+0.1</f>
        <v>2.3000000000000003</v>
      </c>
      <c r="B25" s="249" t="s">
        <v>98</v>
      </c>
      <c r="C25" s="250"/>
      <c r="D25" s="251">
        <f>SUM(E25+F25)</f>
        <v>0</v>
      </c>
      <c r="E25" s="252">
        <f>SUM(S25+U25+G25+I25+K25+M25+O25+Q25)</f>
        <v>0</v>
      </c>
      <c r="F25" s="253">
        <f>T25+V25+H25+J25+L25+N25+P25+R25</f>
        <v>0</v>
      </c>
      <c r="G25" s="251"/>
      <c r="H25" s="253"/>
      <c r="I25" s="251"/>
      <c r="J25" s="253"/>
      <c r="K25" s="251"/>
      <c r="L25" s="253"/>
      <c r="M25" s="251"/>
      <c r="N25" s="253"/>
      <c r="O25" s="251"/>
      <c r="P25" s="253"/>
      <c r="Q25" s="251"/>
      <c r="R25" s="253"/>
      <c r="S25" s="251"/>
      <c r="T25" s="253"/>
      <c r="U25" s="251"/>
      <c r="V25" s="253"/>
    </row>
    <row r="26" spans="1:22" s="265" customFormat="1">
      <c r="A26" s="256">
        <f>A25+0.1</f>
        <v>2.4000000000000004</v>
      </c>
      <c r="B26" s="258" t="s">
        <v>99</v>
      </c>
      <c r="C26" s="259"/>
      <c r="D26" s="260">
        <f>SUM(E26+F26)</f>
        <v>0</v>
      </c>
      <c r="E26" s="261">
        <f>SUM(S26+U26+G26+I26+K26+M26+O26+Q26)</f>
        <v>0</v>
      </c>
      <c r="F26" s="262">
        <f>T26+V26+H26+J26+L26+N26+P26+R26</f>
        <v>0</v>
      </c>
      <c r="G26" s="263"/>
      <c r="H26" s="264"/>
      <c r="I26" s="263"/>
      <c r="J26" s="264"/>
      <c r="K26" s="263"/>
      <c r="L26" s="264"/>
      <c r="M26" s="263"/>
      <c r="N26" s="264"/>
      <c r="O26" s="263"/>
      <c r="P26" s="264"/>
      <c r="Q26" s="263"/>
      <c r="R26" s="264"/>
      <c r="S26" s="263"/>
      <c r="T26" s="264"/>
      <c r="U26" s="263"/>
      <c r="V26" s="264"/>
    </row>
    <row r="27" spans="1:22">
      <c r="A27" s="150">
        <f>A26+0.1</f>
        <v>2.5000000000000004</v>
      </c>
      <c r="B27" s="154" t="s">
        <v>100</v>
      </c>
      <c r="C27" s="142"/>
      <c r="D27" s="134">
        <f t="shared" si="4"/>
        <v>0</v>
      </c>
      <c r="E27" s="135">
        <f>SUM(S27+U27+G27+I27+K27+M27+O27+Q27)</f>
        <v>0</v>
      </c>
      <c r="F27" s="136">
        <f>T27+V27+H27+J27+L27+N27+P27+R27</f>
        <v>0</v>
      </c>
      <c r="G27" s="134"/>
      <c r="H27" s="136"/>
      <c r="I27" s="134"/>
      <c r="J27" s="136"/>
      <c r="K27" s="134"/>
      <c r="L27" s="136"/>
      <c r="M27" s="134"/>
      <c r="N27" s="136"/>
      <c r="O27" s="134"/>
      <c r="P27" s="136"/>
      <c r="Q27" s="134"/>
      <c r="R27" s="136"/>
      <c r="S27" s="134"/>
      <c r="T27" s="136"/>
      <c r="U27" s="134"/>
      <c r="V27" s="136"/>
    </row>
    <row r="28" spans="1:22">
      <c r="A28" s="150">
        <f>A27+0.1</f>
        <v>2.6000000000000005</v>
      </c>
      <c r="B28" s="137" t="s">
        <v>101</v>
      </c>
      <c r="C28" s="138"/>
      <c r="D28" s="175">
        <f t="shared" si="4"/>
        <v>0</v>
      </c>
      <c r="E28" s="176">
        <f>SUM(S28+U28+G28+I28+K28+M28+O28+Q28)</f>
        <v>0</v>
      </c>
      <c r="F28" s="177">
        <f>T28+V28+H28+J28+L28+N28+P28+R28</f>
        <v>0</v>
      </c>
      <c r="G28" s="139"/>
      <c r="H28" s="140"/>
      <c r="I28" s="139"/>
      <c r="J28" s="140"/>
      <c r="K28" s="139"/>
      <c r="L28" s="140"/>
      <c r="M28" s="139"/>
      <c r="N28" s="140"/>
      <c r="O28" s="139"/>
      <c r="P28" s="140"/>
      <c r="Q28" s="139"/>
      <c r="R28" s="140"/>
      <c r="S28" s="139"/>
      <c r="T28" s="140"/>
      <c r="U28" s="139"/>
      <c r="V28" s="140"/>
    </row>
    <row r="29" spans="1:22">
      <c r="A29" s="150">
        <f>A28+0.1</f>
        <v>2.7000000000000006</v>
      </c>
      <c r="B29" s="154" t="s">
        <v>102</v>
      </c>
      <c r="C29" s="142"/>
      <c r="D29" s="134">
        <f t="shared" si="4"/>
        <v>0</v>
      </c>
      <c r="E29" s="135">
        <f>SUM(S29+U29+G29+I29+K29+M29+O29+Q29)</f>
        <v>0</v>
      </c>
      <c r="F29" s="136">
        <f>T29+V29+H29+J29+L29+N29+P29+R29</f>
        <v>0</v>
      </c>
      <c r="G29" s="134"/>
      <c r="H29" s="136"/>
      <c r="I29" s="134"/>
      <c r="J29" s="136"/>
      <c r="K29" s="134"/>
      <c r="L29" s="136"/>
      <c r="M29" s="134"/>
      <c r="N29" s="136"/>
      <c r="O29" s="134"/>
      <c r="P29" s="136"/>
      <c r="Q29" s="134"/>
      <c r="R29" s="136"/>
      <c r="S29" s="134"/>
      <c r="T29" s="136"/>
      <c r="U29" s="134"/>
      <c r="V29" s="136"/>
    </row>
    <row r="30" spans="1:22">
      <c r="A30" s="150">
        <f>A29+0.1</f>
        <v>2.8000000000000007</v>
      </c>
      <c r="B30" s="153" t="s">
        <v>103</v>
      </c>
      <c r="C30" s="138"/>
      <c r="D30" s="175">
        <f t="shared" si="4"/>
        <v>0</v>
      </c>
      <c r="E30" s="176">
        <f>SUM(S30+U30+G30+I30+K30+M30+O30+Q30)</f>
        <v>0</v>
      </c>
      <c r="F30" s="177">
        <f>T30+V30+H30+J30+L30+N30+P30+R30</f>
        <v>0</v>
      </c>
      <c r="G30" s="139"/>
      <c r="H30" s="140"/>
      <c r="I30" s="139"/>
      <c r="J30" s="140"/>
      <c r="K30" s="139"/>
      <c r="L30" s="140"/>
      <c r="M30" s="139"/>
      <c r="N30" s="140"/>
      <c r="O30" s="139"/>
      <c r="P30" s="140"/>
      <c r="Q30" s="139"/>
      <c r="R30" s="140"/>
      <c r="S30" s="139"/>
      <c r="T30" s="140"/>
      <c r="U30" s="139"/>
      <c r="V30" s="140"/>
    </row>
    <row r="31" spans="1:22">
      <c r="A31" s="150">
        <f>A30+0.1</f>
        <v>2.9000000000000008</v>
      </c>
      <c r="B31" s="154" t="s">
        <v>104</v>
      </c>
      <c r="C31" s="142"/>
      <c r="D31" s="134">
        <f t="shared" si="4"/>
        <v>0</v>
      </c>
      <c r="E31" s="135">
        <f>SUM(S31+U31+G31+I31+K31+M31+O31+Q31)</f>
        <v>0</v>
      </c>
      <c r="F31" s="136">
        <f>T31+V31+H31+J31+L31+N31+P31+R31</f>
        <v>0</v>
      </c>
      <c r="G31" s="134"/>
      <c r="H31" s="136"/>
      <c r="I31" s="134"/>
      <c r="J31" s="136"/>
      <c r="K31" s="134"/>
      <c r="L31" s="136"/>
      <c r="M31" s="134"/>
      <c r="N31" s="136"/>
      <c r="O31" s="134"/>
      <c r="P31" s="136"/>
      <c r="Q31" s="134"/>
      <c r="R31" s="136"/>
      <c r="S31" s="134"/>
      <c r="T31" s="136"/>
      <c r="U31" s="134"/>
      <c r="V31" s="136"/>
    </row>
    <row r="32" spans="1:22">
      <c r="A32" s="257">
        <v>2.1</v>
      </c>
      <c r="B32" s="153" t="s">
        <v>105</v>
      </c>
      <c r="C32" s="138"/>
      <c r="D32" s="175">
        <f t="shared" si="4"/>
        <v>0</v>
      </c>
      <c r="E32" s="176">
        <f>SUM(S32+U32+G32+I32+K32+M32+O32+Q32)</f>
        <v>0</v>
      </c>
      <c r="F32" s="177">
        <f>T32+V32+H32+J32+L32+N32+P32+R32</f>
        <v>0</v>
      </c>
      <c r="G32" s="139"/>
      <c r="H32" s="140"/>
      <c r="I32" s="139"/>
      <c r="J32" s="140"/>
      <c r="K32" s="139"/>
      <c r="L32" s="140"/>
      <c r="M32" s="139"/>
      <c r="N32" s="140"/>
      <c r="O32" s="139"/>
      <c r="P32" s="140"/>
      <c r="Q32" s="139"/>
      <c r="R32" s="140"/>
      <c r="S32" s="139"/>
      <c r="T32" s="140"/>
      <c r="U32" s="139"/>
      <c r="V32" s="140"/>
    </row>
    <row r="33" spans="1:22" ht="12.95" thickBot="1">
      <c r="A33" s="256">
        <v>2.11</v>
      </c>
      <c r="B33" s="155" t="s">
        <v>106</v>
      </c>
      <c r="C33" s="145"/>
      <c r="D33" s="134">
        <f t="shared" si="4"/>
        <v>0</v>
      </c>
      <c r="E33" s="135">
        <f>SUM(S33+U33+G33+I33+K33+M33+O33+Q33)</f>
        <v>0</v>
      </c>
      <c r="F33" s="136">
        <f>T33+V33+H33+J33+L33+N33+P33+R33</f>
        <v>0</v>
      </c>
      <c r="G33" s="146"/>
      <c r="H33" s="148"/>
      <c r="I33" s="146"/>
      <c r="J33" s="148"/>
      <c r="K33" s="146"/>
      <c r="L33" s="148"/>
      <c r="M33" s="146"/>
      <c r="N33" s="148"/>
      <c r="O33" s="146"/>
      <c r="P33" s="148"/>
      <c r="Q33" s="146"/>
      <c r="R33" s="148"/>
      <c r="S33" s="146"/>
      <c r="T33" s="148"/>
      <c r="U33" s="146"/>
      <c r="V33" s="148"/>
    </row>
    <row r="34" spans="1:22" ht="26.1" customHeight="1">
      <c r="A34" s="149">
        <v>3</v>
      </c>
      <c r="B34" s="126" t="s">
        <v>108</v>
      </c>
      <c r="C34" s="127">
        <f>'1 Workplan'!C22</f>
        <v>0</v>
      </c>
      <c r="D34" s="128">
        <f>SUM(D35:D45)</f>
        <v>0</v>
      </c>
      <c r="E34" s="129">
        <f>SUM(E35:E45)</f>
        <v>0</v>
      </c>
      <c r="F34" s="130">
        <f t="shared" ref="E34:R34" si="5">SUM(F35:F45)</f>
        <v>0</v>
      </c>
      <c r="G34" s="128">
        <f t="shared" si="5"/>
        <v>0</v>
      </c>
      <c r="H34" s="130">
        <f t="shared" si="5"/>
        <v>0</v>
      </c>
      <c r="I34" s="128">
        <f t="shared" si="5"/>
        <v>0</v>
      </c>
      <c r="J34" s="130">
        <f t="shared" si="5"/>
        <v>0</v>
      </c>
      <c r="K34" s="128">
        <f t="shared" si="5"/>
        <v>0</v>
      </c>
      <c r="L34" s="130">
        <f t="shared" si="5"/>
        <v>0</v>
      </c>
      <c r="M34" s="128">
        <f t="shared" si="5"/>
        <v>0</v>
      </c>
      <c r="N34" s="130">
        <f t="shared" si="5"/>
        <v>0</v>
      </c>
      <c r="O34" s="128">
        <f t="shared" si="5"/>
        <v>0</v>
      </c>
      <c r="P34" s="130">
        <f t="shared" si="5"/>
        <v>0</v>
      </c>
      <c r="Q34" s="128">
        <f t="shared" si="5"/>
        <v>0</v>
      </c>
      <c r="R34" s="130">
        <f t="shared" si="5"/>
        <v>0</v>
      </c>
      <c r="S34" s="128">
        <f>SUM(S35:S45)</f>
        <v>0</v>
      </c>
      <c r="T34" s="130">
        <f>SUM(T35:T45)</f>
        <v>0</v>
      </c>
      <c r="U34" s="128">
        <f>SUM(U35:U45)</f>
        <v>0</v>
      </c>
      <c r="V34" s="130">
        <f>SUM(V35:V45)</f>
        <v>0</v>
      </c>
    </row>
    <row r="35" spans="1:22">
      <c r="A35" s="150">
        <f>A34+0.1</f>
        <v>3.1</v>
      </c>
      <c r="B35" s="151" t="s">
        <v>96</v>
      </c>
      <c r="C35" s="152"/>
      <c r="D35" s="134">
        <f>SUM(E35+F35)</f>
        <v>0</v>
      </c>
      <c r="E35" s="135">
        <f>SUM(S35+U35+G35+I35+K35+M35+O35+Q35)</f>
        <v>0</v>
      </c>
      <c r="F35" s="136">
        <f>T35+V35+H35+J35+L35+N35+P35+R35</f>
        <v>0</v>
      </c>
      <c r="G35" s="134"/>
      <c r="H35" s="136"/>
      <c r="I35" s="134"/>
      <c r="J35" s="136"/>
      <c r="K35" s="134"/>
      <c r="L35" s="136"/>
      <c r="M35" s="134"/>
      <c r="N35" s="136"/>
      <c r="O35" s="134"/>
      <c r="P35" s="136"/>
      <c r="Q35" s="134"/>
      <c r="R35" s="136"/>
      <c r="S35" s="134"/>
      <c r="T35" s="136"/>
      <c r="U35" s="134"/>
      <c r="V35" s="136"/>
    </row>
    <row r="36" spans="1:22">
      <c r="A36" s="150">
        <f t="shared" ref="A36:A45" si="6">A35+0.1</f>
        <v>3.2</v>
      </c>
      <c r="B36" s="258" t="s">
        <v>97</v>
      </c>
      <c r="C36" s="138"/>
      <c r="D36" s="217">
        <f>SUM(E36+F36)</f>
        <v>0</v>
      </c>
      <c r="E36" s="176">
        <f>SUM(S36+U36+G36+I36+K36+M36+O36+Q36)</f>
        <v>0</v>
      </c>
      <c r="F36" s="177">
        <f>T36+V36+H36+J36+L36+N36+P36+R36</f>
        <v>0</v>
      </c>
      <c r="G36" s="139"/>
      <c r="H36" s="140"/>
      <c r="I36" s="139"/>
      <c r="J36" s="140"/>
      <c r="K36" s="139"/>
      <c r="L36" s="140"/>
      <c r="M36" s="139"/>
      <c r="N36" s="140"/>
      <c r="O36" s="139"/>
      <c r="P36" s="140"/>
      <c r="Q36" s="139"/>
      <c r="R36" s="140"/>
      <c r="S36" s="139"/>
      <c r="T36" s="140"/>
      <c r="U36" s="139"/>
      <c r="V36" s="140"/>
    </row>
    <row r="37" spans="1:22">
      <c r="A37" s="150">
        <f>A36+0.1</f>
        <v>3.3000000000000003</v>
      </c>
      <c r="B37" s="249" t="s">
        <v>98</v>
      </c>
      <c r="C37" s="250"/>
      <c r="D37" s="251">
        <f>SUM(E37+F37)</f>
        <v>0</v>
      </c>
      <c r="E37" s="252">
        <f>SUM(S37+U37+G37+I37+K37+M37+O37+Q37)</f>
        <v>0</v>
      </c>
      <c r="F37" s="253">
        <f>T37+V37+H37+J37+L37+N37+P37+R37</f>
        <v>0</v>
      </c>
      <c r="G37" s="251"/>
      <c r="H37" s="253"/>
      <c r="I37" s="251"/>
      <c r="J37" s="253"/>
      <c r="K37" s="251"/>
      <c r="L37" s="253"/>
      <c r="M37" s="251"/>
      <c r="N37" s="253"/>
      <c r="O37" s="251"/>
      <c r="P37" s="253"/>
      <c r="Q37" s="251"/>
      <c r="R37" s="253"/>
      <c r="S37" s="251"/>
      <c r="T37" s="253"/>
      <c r="U37" s="251"/>
      <c r="V37" s="253"/>
    </row>
    <row r="38" spans="1:22">
      <c r="A38" s="150">
        <f>A37+0.1</f>
        <v>3.4000000000000004</v>
      </c>
      <c r="B38" s="258" t="s">
        <v>99</v>
      </c>
      <c r="C38" s="138"/>
      <c r="D38" s="260">
        <f>SUM(E38+F38)</f>
        <v>0</v>
      </c>
      <c r="E38" s="176">
        <f>SUM(S38+U38+G38+I38+K38+M38+O38+Q38)</f>
        <v>0</v>
      </c>
      <c r="F38" s="177">
        <f>T38+V38+H38+J38+L38+N38+P38+R38</f>
        <v>0</v>
      </c>
      <c r="G38" s="139"/>
      <c r="H38" s="140"/>
      <c r="I38" s="139"/>
      <c r="J38" s="140"/>
      <c r="K38" s="139"/>
      <c r="L38" s="140"/>
      <c r="M38" s="139"/>
      <c r="N38" s="140"/>
      <c r="O38" s="139"/>
      <c r="P38" s="140"/>
      <c r="Q38" s="139"/>
      <c r="R38" s="140"/>
      <c r="S38" s="139"/>
      <c r="T38" s="140"/>
      <c r="U38" s="139"/>
      <c r="V38" s="140"/>
    </row>
    <row r="39" spans="1:22">
      <c r="A39" s="150">
        <f>A38+0.1</f>
        <v>3.5000000000000004</v>
      </c>
      <c r="B39" s="154" t="s">
        <v>100</v>
      </c>
      <c r="C39" s="142"/>
      <c r="D39" s="134">
        <f t="shared" ref="D39:D45" si="7">SUM(E39+F39)</f>
        <v>0</v>
      </c>
      <c r="E39" s="135">
        <f>SUM(S39+U39+G39+I39+K39+M39+O39+Q39)</f>
        <v>0</v>
      </c>
      <c r="F39" s="136">
        <f>T39+V39+H39+J39+L39+N39+P39+R39</f>
        <v>0</v>
      </c>
      <c r="G39" s="134"/>
      <c r="H39" s="136"/>
      <c r="I39" s="134"/>
      <c r="J39" s="136"/>
      <c r="K39" s="134"/>
      <c r="L39" s="136"/>
      <c r="M39" s="134"/>
      <c r="N39" s="136"/>
      <c r="O39" s="134"/>
      <c r="P39" s="136"/>
      <c r="Q39" s="134"/>
      <c r="R39" s="136"/>
      <c r="S39" s="134"/>
      <c r="T39" s="136"/>
      <c r="U39" s="134"/>
      <c r="V39" s="136"/>
    </row>
    <row r="40" spans="1:22">
      <c r="A40" s="150">
        <f>A39+0.1</f>
        <v>3.6000000000000005</v>
      </c>
      <c r="B40" s="137" t="s">
        <v>101</v>
      </c>
      <c r="C40" s="138"/>
      <c r="D40" s="139">
        <f t="shared" si="7"/>
        <v>0</v>
      </c>
      <c r="E40" s="176">
        <f>SUM(S40+U40+G40+I40+K40+M40+O40+Q40)</f>
        <v>0</v>
      </c>
      <c r="F40" s="177">
        <f>T40+V40+H40+J40+L40+N40+P40+R40</f>
        <v>0</v>
      </c>
      <c r="G40" s="139"/>
      <c r="H40" s="140"/>
      <c r="I40" s="139"/>
      <c r="J40" s="140"/>
      <c r="K40" s="139"/>
      <c r="L40" s="140"/>
      <c r="M40" s="139"/>
      <c r="N40" s="140"/>
      <c r="O40" s="139"/>
      <c r="P40" s="140"/>
      <c r="Q40" s="139"/>
      <c r="R40" s="140"/>
      <c r="S40" s="139"/>
      <c r="T40" s="140"/>
      <c r="U40" s="139"/>
      <c r="V40" s="140"/>
    </row>
    <row r="41" spans="1:22">
      <c r="A41" s="150">
        <f>A40+0.1</f>
        <v>3.7000000000000006</v>
      </c>
      <c r="B41" s="154" t="s">
        <v>102</v>
      </c>
      <c r="C41" s="142"/>
      <c r="D41" s="134">
        <f t="shared" si="7"/>
        <v>0</v>
      </c>
      <c r="E41" s="135">
        <f>SUM(S41+U41+G41+I41+K41+M41+O41+Q41)</f>
        <v>0</v>
      </c>
      <c r="F41" s="136">
        <f>T41+V41+H41+J41+L41+N41+P41+R41</f>
        <v>0</v>
      </c>
      <c r="G41" s="134"/>
      <c r="H41" s="136"/>
      <c r="I41" s="134"/>
      <c r="J41" s="136"/>
      <c r="K41" s="134"/>
      <c r="L41" s="136"/>
      <c r="M41" s="134"/>
      <c r="N41" s="136"/>
      <c r="O41" s="134"/>
      <c r="P41" s="136"/>
      <c r="Q41" s="134"/>
      <c r="R41" s="136"/>
      <c r="S41" s="134"/>
      <c r="T41" s="136"/>
      <c r="U41" s="134"/>
      <c r="V41" s="136"/>
    </row>
    <row r="42" spans="1:22">
      <c r="A42" s="150">
        <f>A41+0.1</f>
        <v>3.8000000000000007</v>
      </c>
      <c r="B42" s="153" t="s">
        <v>103</v>
      </c>
      <c r="C42" s="138"/>
      <c r="D42" s="139">
        <f t="shared" si="7"/>
        <v>0</v>
      </c>
      <c r="E42" s="176">
        <f>SUM(S42+U42+G42+I42+K42+M42+O42+Q42)</f>
        <v>0</v>
      </c>
      <c r="F42" s="177">
        <f>T42+V42+H42+J42+L42+N42+P42+R42</f>
        <v>0</v>
      </c>
      <c r="G42" s="139"/>
      <c r="H42" s="140"/>
      <c r="I42" s="139"/>
      <c r="J42" s="140"/>
      <c r="K42" s="139"/>
      <c r="L42" s="140"/>
      <c r="M42" s="139"/>
      <c r="N42" s="140"/>
      <c r="O42" s="139"/>
      <c r="P42" s="140"/>
      <c r="Q42" s="139"/>
      <c r="R42" s="140"/>
      <c r="S42" s="139"/>
      <c r="T42" s="140"/>
      <c r="U42" s="139"/>
      <c r="V42" s="140"/>
    </row>
    <row r="43" spans="1:22">
      <c r="A43" s="150">
        <f>A42+0.1</f>
        <v>3.9000000000000008</v>
      </c>
      <c r="B43" s="154" t="s">
        <v>104</v>
      </c>
      <c r="C43" s="142"/>
      <c r="D43" s="134">
        <f t="shared" si="7"/>
        <v>0</v>
      </c>
      <c r="E43" s="135">
        <f>SUM(S43+U43+G43+I43+K43+M43+O43+Q43)</f>
        <v>0</v>
      </c>
      <c r="F43" s="136">
        <f>T43+V43+H43+J43+L43+N43+P43+R43</f>
        <v>0</v>
      </c>
      <c r="G43" s="134"/>
      <c r="H43" s="136"/>
      <c r="I43" s="134"/>
      <c r="J43" s="136"/>
      <c r="K43" s="134"/>
      <c r="L43" s="136"/>
      <c r="M43" s="134"/>
      <c r="N43" s="136"/>
      <c r="O43" s="134"/>
      <c r="P43" s="136"/>
      <c r="Q43" s="134"/>
      <c r="R43" s="136"/>
      <c r="S43" s="134"/>
      <c r="T43" s="136"/>
      <c r="U43" s="134"/>
      <c r="V43" s="136"/>
    </row>
    <row r="44" spans="1:22">
      <c r="A44" s="257">
        <v>3.1</v>
      </c>
      <c r="B44" s="153" t="s">
        <v>105</v>
      </c>
      <c r="C44" s="138"/>
      <c r="D44" s="139">
        <f t="shared" si="7"/>
        <v>0</v>
      </c>
      <c r="E44" s="176">
        <f>SUM(S44+U44+G44+I44+K44+M44+O44+Q44)</f>
        <v>0</v>
      </c>
      <c r="F44" s="177">
        <f>T44+V44+H44+J44+L44+N44+P44+R44</f>
        <v>0</v>
      </c>
      <c r="G44" s="139"/>
      <c r="H44" s="140"/>
      <c r="I44" s="139"/>
      <c r="J44" s="140"/>
      <c r="K44" s="139"/>
      <c r="L44" s="140"/>
      <c r="M44" s="139"/>
      <c r="N44" s="140"/>
      <c r="O44" s="139"/>
      <c r="P44" s="140"/>
      <c r="Q44" s="139"/>
      <c r="R44" s="140"/>
      <c r="S44" s="139"/>
      <c r="T44" s="140"/>
      <c r="U44" s="139"/>
      <c r="V44" s="140"/>
    </row>
    <row r="45" spans="1:22" ht="12.95" thickBot="1">
      <c r="A45" s="256">
        <v>3.11</v>
      </c>
      <c r="B45" s="156" t="s">
        <v>106</v>
      </c>
      <c r="C45" s="157"/>
      <c r="D45" s="146">
        <f t="shared" si="7"/>
        <v>0</v>
      </c>
      <c r="E45" s="147">
        <f>SUM(S45+U45+G45+I45+K45+M45+O45+Q45)</f>
        <v>0</v>
      </c>
      <c r="F45" s="148">
        <f>T45+V45+H45+J45+L45+N45+P45+R45</f>
        <v>0</v>
      </c>
      <c r="G45" s="146"/>
      <c r="H45" s="148"/>
      <c r="I45" s="146"/>
      <c r="J45" s="148"/>
      <c r="K45" s="146"/>
      <c r="L45" s="148"/>
      <c r="M45" s="146"/>
      <c r="N45" s="148"/>
      <c r="O45" s="146"/>
      <c r="P45" s="148"/>
      <c r="Q45" s="146"/>
      <c r="R45" s="148"/>
      <c r="S45" s="146"/>
      <c r="T45" s="148"/>
      <c r="U45" s="146"/>
      <c r="V45" s="148"/>
    </row>
    <row r="46" spans="1:22" ht="12.95" thickBot="1">
      <c r="A46" s="149"/>
      <c r="B46" s="158" t="s">
        <v>50</v>
      </c>
      <c r="C46" s="159"/>
      <c r="D46" s="160"/>
      <c r="E46" s="160"/>
      <c r="F46" s="160"/>
      <c r="G46" s="160"/>
      <c r="H46" s="160"/>
      <c r="I46" s="160"/>
      <c r="J46" s="160"/>
      <c r="K46" s="160"/>
      <c r="L46" s="160"/>
      <c r="M46" s="160"/>
      <c r="N46" s="160"/>
      <c r="O46" s="160"/>
      <c r="P46" s="160"/>
      <c r="Q46" s="160"/>
      <c r="R46" s="160"/>
      <c r="S46" s="160"/>
      <c r="T46" s="160"/>
      <c r="U46" s="160"/>
      <c r="V46" s="160"/>
    </row>
    <row r="47" spans="1:22">
      <c r="A47" s="149">
        <v>4</v>
      </c>
      <c r="B47" s="274" t="s">
        <v>60</v>
      </c>
      <c r="C47" s="275"/>
      <c r="D47" s="128">
        <f>SUM(D48:D58)</f>
        <v>0</v>
      </c>
      <c r="E47" s="129">
        <f t="shared" ref="E47:R47" si="8">SUM(E48:E58)</f>
        <v>0</v>
      </c>
      <c r="F47" s="130">
        <f t="shared" si="8"/>
        <v>0</v>
      </c>
      <c r="G47" s="128">
        <f t="shared" si="8"/>
        <v>0</v>
      </c>
      <c r="H47" s="130">
        <f t="shared" si="8"/>
        <v>0</v>
      </c>
      <c r="I47" s="128">
        <f t="shared" si="8"/>
        <v>0</v>
      </c>
      <c r="J47" s="130">
        <f t="shared" si="8"/>
        <v>0</v>
      </c>
      <c r="K47" s="128">
        <f t="shared" si="8"/>
        <v>0</v>
      </c>
      <c r="L47" s="130">
        <f t="shared" si="8"/>
        <v>0</v>
      </c>
      <c r="M47" s="128">
        <f t="shared" si="8"/>
        <v>0</v>
      </c>
      <c r="N47" s="130">
        <f t="shared" si="8"/>
        <v>0</v>
      </c>
      <c r="O47" s="128">
        <f t="shared" si="8"/>
        <v>0</v>
      </c>
      <c r="P47" s="130">
        <f t="shared" si="8"/>
        <v>0</v>
      </c>
      <c r="Q47" s="128">
        <f t="shared" si="8"/>
        <v>0</v>
      </c>
      <c r="R47" s="130">
        <f t="shared" si="8"/>
        <v>0</v>
      </c>
      <c r="S47" s="128">
        <f>SUM(S48:S58)</f>
        <v>0</v>
      </c>
      <c r="T47" s="130">
        <f>SUM(T48:T58)</f>
        <v>0</v>
      </c>
      <c r="U47" s="128">
        <f>SUM(U48:U58)</f>
        <v>0</v>
      </c>
      <c r="V47" s="130">
        <f>SUM(V48:V58)</f>
        <v>0</v>
      </c>
    </row>
    <row r="48" spans="1:22">
      <c r="A48" s="150">
        <f>A47+0.1</f>
        <v>4.0999999999999996</v>
      </c>
      <c r="B48" s="151" t="s">
        <v>96</v>
      </c>
      <c r="C48" s="152"/>
      <c r="D48" s="134">
        <f>SUM(E48+F48)</f>
        <v>0</v>
      </c>
      <c r="E48" s="135">
        <f>SUM(S48+U48+G48+I48+K48+M48+O48+Q48)</f>
        <v>0</v>
      </c>
      <c r="F48" s="136">
        <f>T48+V48+H48+J48+L48+N48+P48+R48</f>
        <v>0</v>
      </c>
      <c r="G48" s="134"/>
      <c r="H48" s="136"/>
      <c r="I48" s="134"/>
      <c r="J48" s="136"/>
      <c r="K48" s="134"/>
      <c r="L48" s="136"/>
      <c r="M48" s="134"/>
      <c r="N48" s="136"/>
      <c r="O48" s="134"/>
      <c r="P48" s="136"/>
      <c r="Q48" s="134"/>
      <c r="R48" s="136"/>
      <c r="S48" s="134"/>
      <c r="T48" s="136"/>
      <c r="U48" s="134"/>
      <c r="V48" s="136"/>
    </row>
    <row r="49" spans="1:22">
      <c r="A49" s="150">
        <f t="shared" ref="A49:A58" si="9">A48+0.1</f>
        <v>4.1999999999999993</v>
      </c>
      <c r="B49" s="258" t="s">
        <v>97</v>
      </c>
      <c r="C49" s="138"/>
      <c r="D49" s="139">
        <f>SUM(E49+F49)</f>
        <v>0</v>
      </c>
      <c r="E49" s="176">
        <f>SUM(S49+U49+G49+I49+K49+M49+O49+Q49)</f>
        <v>0</v>
      </c>
      <c r="F49" s="177">
        <f>T49+V49+H49+J49+L49+N49+P49+R49</f>
        <v>0</v>
      </c>
      <c r="G49" s="139"/>
      <c r="H49" s="140"/>
      <c r="I49" s="139"/>
      <c r="J49" s="140"/>
      <c r="K49" s="139"/>
      <c r="L49" s="140"/>
      <c r="M49" s="139"/>
      <c r="N49" s="140"/>
      <c r="O49" s="139"/>
      <c r="P49" s="140"/>
      <c r="Q49" s="139"/>
      <c r="R49" s="140"/>
      <c r="S49" s="139"/>
      <c r="T49" s="140"/>
      <c r="U49" s="139"/>
      <c r="V49" s="140"/>
    </row>
    <row r="50" spans="1:22">
      <c r="A50" s="150">
        <f>A49+0.1</f>
        <v>4.2999999999999989</v>
      </c>
      <c r="B50" s="249" t="s">
        <v>98</v>
      </c>
      <c r="C50" s="250"/>
      <c r="D50" s="251">
        <f>SUM(E50+F50)</f>
        <v>0</v>
      </c>
      <c r="E50" s="252">
        <f>SUM(S50+U50+G50+I50+K50+M50+O50+Q50)</f>
        <v>0</v>
      </c>
      <c r="F50" s="253">
        <f>T50+V50+H50+J50+L50+N50+P50+R50</f>
        <v>0</v>
      </c>
      <c r="G50" s="251"/>
      <c r="H50" s="253"/>
      <c r="I50" s="251"/>
      <c r="J50" s="253"/>
      <c r="K50" s="251"/>
      <c r="L50" s="253"/>
      <c r="M50" s="251"/>
      <c r="N50" s="253"/>
      <c r="O50" s="251"/>
      <c r="P50" s="253"/>
      <c r="Q50" s="251"/>
      <c r="R50" s="253"/>
      <c r="S50" s="251"/>
      <c r="T50" s="253"/>
      <c r="U50" s="251"/>
      <c r="V50" s="253"/>
    </row>
    <row r="51" spans="1:22">
      <c r="A51" s="150">
        <f>A50+0.1</f>
        <v>4.3999999999999986</v>
      </c>
      <c r="B51" s="258" t="s">
        <v>99</v>
      </c>
      <c r="C51" s="138"/>
      <c r="D51" s="260">
        <f>SUM(E51+F51)</f>
        <v>0</v>
      </c>
      <c r="E51" s="176">
        <f>SUM(S51+U51+G51+I51+K51+M51+O51+Q51)</f>
        <v>0</v>
      </c>
      <c r="F51" s="177">
        <f>T51+V51+H51+J51+L51+N51+P51+R51</f>
        <v>0</v>
      </c>
      <c r="G51" s="139"/>
      <c r="H51" s="140"/>
      <c r="I51" s="139"/>
      <c r="J51" s="140"/>
      <c r="K51" s="139"/>
      <c r="L51" s="140"/>
      <c r="M51" s="139"/>
      <c r="N51" s="140"/>
      <c r="O51" s="139"/>
      <c r="P51" s="140"/>
      <c r="Q51" s="139"/>
      <c r="R51" s="140"/>
      <c r="S51" s="139"/>
      <c r="T51" s="140"/>
      <c r="U51" s="139"/>
      <c r="V51" s="140"/>
    </row>
    <row r="52" spans="1:22">
      <c r="A52" s="150">
        <f>A51+0.1</f>
        <v>4.4999999999999982</v>
      </c>
      <c r="B52" s="154" t="s">
        <v>100</v>
      </c>
      <c r="C52" s="142"/>
      <c r="D52" s="134">
        <f t="shared" ref="D52:D58" si="10">SUM(E52+F52)</f>
        <v>0</v>
      </c>
      <c r="E52" s="135">
        <f>SUM(S52+U52+G52+I52+K52+M52+O52+Q52)</f>
        <v>0</v>
      </c>
      <c r="F52" s="136">
        <f>T52+V52+H52+J52+L52+N52+P52+R52</f>
        <v>0</v>
      </c>
      <c r="G52" s="134"/>
      <c r="H52" s="136"/>
      <c r="I52" s="134"/>
      <c r="J52" s="136"/>
      <c r="K52" s="134"/>
      <c r="L52" s="136"/>
      <c r="M52" s="134"/>
      <c r="N52" s="136"/>
      <c r="O52" s="134"/>
      <c r="P52" s="136"/>
      <c r="Q52" s="134"/>
      <c r="R52" s="136"/>
      <c r="S52" s="134"/>
      <c r="T52" s="136"/>
      <c r="U52" s="134"/>
      <c r="V52" s="136"/>
    </row>
    <row r="53" spans="1:22">
      <c r="A53" s="150">
        <f>A52+0.1</f>
        <v>4.5999999999999979</v>
      </c>
      <c r="B53" s="137" t="s">
        <v>101</v>
      </c>
      <c r="C53" s="138"/>
      <c r="D53" s="139">
        <f t="shared" si="10"/>
        <v>0</v>
      </c>
      <c r="E53" s="176">
        <f>SUM(S53+U53+G53+I53+K53+M53+O53+Q53)</f>
        <v>0</v>
      </c>
      <c r="F53" s="177">
        <f>T53+V53+H53+J53+L53+N53+P53+R53</f>
        <v>0</v>
      </c>
      <c r="G53" s="139"/>
      <c r="H53" s="140"/>
      <c r="I53" s="139"/>
      <c r="J53" s="140"/>
      <c r="K53" s="139"/>
      <c r="L53" s="140"/>
      <c r="M53" s="139"/>
      <c r="N53" s="140"/>
      <c r="O53" s="139"/>
      <c r="P53" s="140"/>
      <c r="Q53" s="139"/>
      <c r="R53" s="140"/>
      <c r="S53" s="139"/>
      <c r="T53" s="140"/>
      <c r="U53" s="139"/>
      <c r="V53" s="140"/>
    </row>
    <row r="54" spans="1:22">
      <c r="A54" s="150">
        <f>A53+0.1</f>
        <v>4.6999999999999975</v>
      </c>
      <c r="B54" s="154" t="s">
        <v>102</v>
      </c>
      <c r="C54" s="142"/>
      <c r="D54" s="134">
        <f t="shared" si="10"/>
        <v>0</v>
      </c>
      <c r="E54" s="135">
        <f>SUM(S54+U54+G54+I54+K54+M54+O54+Q54)</f>
        <v>0</v>
      </c>
      <c r="F54" s="136">
        <f>T54+V54+H54+J54+L54+N54+P54+R54</f>
        <v>0</v>
      </c>
      <c r="G54" s="134"/>
      <c r="H54" s="136"/>
      <c r="I54" s="134"/>
      <c r="J54" s="136"/>
      <c r="K54" s="134"/>
      <c r="L54" s="136"/>
      <c r="M54" s="134"/>
      <c r="N54" s="136"/>
      <c r="O54" s="134"/>
      <c r="P54" s="136"/>
      <c r="Q54" s="134"/>
      <c r="R54" s="136"/>
      <c r="S54" s="134"/>
      <c r="T54" s="136"/>
      <c r="U54" s="134"/>
      <c r="V54" s="136"/>
    </row>
    <row r="55" spans="1:22">
      <c r="A55" s="150">
        <f>A54+0.1</f>
        <v>4.7999999999999972</v>
      </c>
      <c r="B55" s="153" t="s">
        <v>103</v>
      </c>
      <c r="C55" s="138"/>
      <c r="D55" s="139">
        <f t="shared" si="10"/>
        <v>0</v>
      </c>
      <c r="E55" s="176">
        <f>SUM(S55+U55+G55+I55+K55+M55+O55+Q55)</f>
        <v>0</v>
      </c>
      <c r="F55" s="177">
        <f>T55+V55+H55+J55+L55+N55+P55+R55</f>
        <v>0</v>
      </c>
      <c r="G55" s="139"/>
      <c r="H55" s="140"/>
      <c r="I55" s="139"/>
      <c r="J55" s="140"/>
      <c r="K55" s="139"/>
      <c r="L55" s="140"/>
      <c r="M55" s="139"/>
      <c r="N55" s="140"/>
      <c r="O55" s="139"/>
      <c r="P55" s="140"/>
      <c r="Q55" s="139"/>
      <c r="R55" s="140"/>
      <c r="S55" s="139"/>
      <c r="T55" s="140"/>
      <c r="U55" s="139"/>
      <c r="V55" s="140"/>
    </row>
    <row r="56" spans="1:22">
      <c r="A56" s="150">
        <f>A55+0.1</f>
        <v>4.8999999999999968</v>
      </c>
      <c r="B56" s="154" t="s">
        <v>104</v>
      </c>
      <c r="C56" s="142"/>
      <c r="D56" s="134">
        <f t="shared" si="10"/>
        <v>0</v>
      </c>
      <c r="E56" s="135">
        <f>SUM(S56+U56+G56+I56+K56+M56+O56+Q56)</f>
        <v>0</v>
      </c>
      <c r="F56" s="136">
        <f>T56+V56+H56+J56+L56+N56+P56+R56</f>
        <v>0</v>
      </c>
      <c r="G56" s="134"/>
      <c r="H56" s="136"/>
      <c r="I56" s="134"/>
      <c r="J56" s="136"/>
      <c r="K56" s="134"/>
      <c r="L56" s="136"/>
      <c r="M56" s="134"/>
      <c r="N56" s="136"/>
      <c r="O56" s="134"/>
      <c r="P56" s="136"/>
      <c r="Q56" s="134"/>
      <c r="R56" s="136"/>
      <c r="S56" s="134"/>
      <c r="T56" s="136"/>
      <c r="U56" s="134"/>
      <c r="V56" s="136"/>
    </row>
    <row r="57" spans="1:22">
      <c r="A57" s="257">
        <v>4.0999999999999996</v>
      </c>
      <c r="B57" s="153" t="s">
        <v>105</v>
      </c>
      <c r="C57" s="138"/>
      <c r="D57" s="139">
        <f t="shared" si="10"/>
        <v>0</v>
      </c>
      <c r="E57" s="176">
        <f>SUM(S57+U57+G57+I57+K57+M57+O57+Q57)</f>
        <v>0</v>
      </c>
      <c r="F57" s="177">
        <f>T57+V57+H57+J57+L57+N57+P57+R57</f>
        <v>0</v>
      </c>
      <c r="G57" s="139"/>
      <c r="H57" s="140"/>
      <c r="I57" s="139"/>
      <c r="J57" s="140"/>
      <c r="K57" s="139"/>
      <c r="L57" s="140"/>
      <c r="M57" s="139"/>
      <c r="N57" s="140"/>
      <c r="O57" s="139"/>
      <c r="P57" s="140"/>
      <c r="Q57" s="139"/>
      <c r="R57" s="140"/>
      <c r="S57" s="139"/>
      <c r="T57" s="140"/>
      <c r="U57" s="139"/>
      <c r="V57" s="140"/>
    </row>
    <row r="58" spans="1:22" ht="12.95" thickBot="1">
      <c r="A58" s="256">
        <v>4.1100000000000003</v>
      </c>
      <c r="B58" s="156" t="s">
        <v>106</v>
      </c>
      <c r="C58" s="157"/>
      <c r="D58" s="146">
        <f t="shared" si="10"/>
        <v>0</v>
      </c>
      <c r="E58" s="147">
        <f>SUM(S58+U58+G58+I58+K58+M58+O58+Q58)</f>
        <v>0</v>
      </c>
      <c r="F58" s="148">
        <f>T58+V58+H58+J58+L58+N58+P58+R58</f>
        <v>0</v>
      </c>
      <c r="G58" s="146"/>
      <c r="H58" s="148"/>
      <c r="I58" s="146"/>
      <c r="J58" s="148"/>
      <c r="K58" s="146"/>
      <c r="L58" s="148"/>
      <c r="M58" s="146"/>
      <c r="N58" s="148"/>
      <c r="O58" s="146"/>
      <c r="P58" s="148"/>
      <c r="Q58" s="146"/>
      <c r="R58" s="148"/>
      <c r="S58" s="146"/>
      <c r="T58" s="148"/>
      <c r="U58" s="146"/>
      <c r="V58" s="148"/>
    </row>
    <row r="59" spans="1:22" ht="12.95" thickBot="1">
      <c r="A59" s="149"/>
      <c r="B59" s="158" t="s">
        <v>50</v>
      </c>
      <c r="C59" s="159"/>
      <c r="D59" s="160"/>
      <c r="E59" s="160"/>
      <c r="F59" s="160"/>
      <c r="G59" s="160"/>
      <c r="H59" s="160"/>
      <c r="I59" s="160"/>
      <c r="J59" s="160"/>
      <c r="K59" s="160"/>
      <c r="L59" s="160"/>
      <c r="M59" s="160"/>
      <c r="N59" s="160"/>
      <c r="O59" s="160"/>
      <c r="P59" s="160"/>
      <c r="Q59" s="160"/>
      <c r="R59" s="160"/>
      <c r="S59" s="160"/>
      <c r="T59" s="160"/>
      <c r="U59" s="160"/>
      <c r="V59" s="160"/>
    </row>
    <row r="60" spans="1:22" ht="12.95">
      <c r="A60" s="161">
        <v>5</v>
      </c>
      <c r="B60" s="274" t="s">
        <v>67</v>
      </c>
      <c r="C60" s="276"/>
      <c r="D60" s="128">
        <f>SUM(D61:D71)</f>
        <v>0</v>
      </c>
      <c r="E60" s="129">
        <f>SUM(E61:E71)</f>
        <v>0</v>
      </c>
      <c r="F60" s="130">
        <f t="shared" ref="F60:R60" si="11">SUM(F61:F71)</f>
        <v>0</v>
      </c>
      <c r="G60" s="128">
        <f t="shared" si="11"/>
        <v>0</v>
      </c>
      <c r="H60" s="130">
        <f t="shared" si="11"/>
        <v>0</v>
      </c>
      <c r="I60" s="128">
        <f t="shared" si="11"/>
        <v>0</v>
      </c>
      <c r="J60" s="130">
        <f t="shared" si="11"/>
        <v>0</v>
      </c>
      <c r="K60" s="128">
        <f t="shared" si="11"/>
        <v>0</v>
      </c>
      <c r="L60" s="130">
        <f t="shared" si="11"/>
        <v>0</v>
      </c>
      <c r="M60" s="128">
        <f t="shared" si="11"/>
        <v>0</v>
      </c>
      <c r="N60" s="130">
        <f t="shared" si="11"/>
        <v>0</v>
      </c>
      <c r="O60" s="128">
        <f t="shared" si="11"/>
        <v>0</v>
      </c>
      <c r="P60" s="130">
        <f t="shared" si="11"/>
        <v>0</v>
      </c>
      <c r="Q60" s="128">
        <f t="shared" si="11"/>
        <v>0</v>
      </c>
      <c r="R60" s="130">
        <f t="shared" si="11"/>
        <v>0</v>
      </c>
      <c r="S60" s="128">
        <f>SUM(S61:S71)</f>
        <v>0</v>
      </c>
      <c r="T60" s="130">
        <f>SUM(T61:T71)</f>
        <v>0</v>
      </c>
      <c r="U60" s="128">
        <f>SUM(U61:U71)</f>
        <v>0</v>
      </c>
      <c r="V60" s="130">
        <f>SUM(V61:V71)</f>
        <v>0</v>
      </c>
    </row>
    <row r="61" spans="1:22">
      <c r="A61" s="150">
        <f>A60+0.1</f>
        <v>5.0999999999999996</v>
      </c>
      <c r="B61" s="151" t="s">
        <v>96</v>
      </c>
      <c r="C61" s="152"/>
      <c r="D61" s="134">
        <f>SUM(E61+F61)</f>
        <v>0</v>
      </c>
      <c r="E61" s="135">
        <f>SUM(S61+U61+G61+I61+K61+M61+O61+Q61)</f>
        <v>0</v>
      </c>
      <c r="F61" s="136">
        <f>T61+V61+H61+J61+L61+N61+P61+R61</f>
        <v>0</v>
      </c>
      <c r="G61" s="134"/>
      <c r="H61" s="136"/>
      <c r="I61" s="134"/>
      <c r="J61" s="136"/>
      <c r="K61" s="134"/>
      <c r="L61" s="136"/>
      <c r="M61" s="134"/>
      <c r="N61" s="136"/>
      <c r="O61" s="134"/>
      <c r="P61" s="136"/>
      <c r="Q61" s="134"/>
      <c r="R61" s="136"/>
      <c r="S61" s="134"/>
      <c r="T61" s="136"/>
      <c r="U61" s="134"/>
      <c r="V61" s="136"/>
    </row>
    <row r="62" spans="1:22">
      <c r="A62" s="150">
        <f t="shared" ref="A62:A71" si="12">A61+0.1</f>
        <v>5.1999999999999993</v>
      </c>
      <c r="B62" s="258" t="s">
        <v>97</v>
      </c>
      <c r="C62" s="138"/>
      <c r="D62" s="139">
        <f>SUM(E62+F62)</f>
        <v>0</v>
      </c>
      <c r="E62" s="176">
        <f>SUM(S62+U62+G62+I62+K62+M62+O62+Q62)</f>
        <v>0</v>
      </c>
      <c r="F62" s="177">
        <f>T62+V62+H62+J62+L62+N62+P62+R62</f>
        <v>0</v>
      </c>
      <c r="G62" s="139"/>
      <c r="H62" s="140"/>
      <c r="I62" s="139"/>
      <c r="J62" s="140"/>
      <c r="K62" s="139"/>
      <c r="L62" s="140"/>
      <c r="M62" s="139"/>
      <c r="N62" s="140"/>
      <c r="O62" s="139"/>
      <c r="P62" s="140"/>
      <c r="Q62" s="139"/>
      <c r="R62" s="140"/>
      <c r="S62" s="139"/>
      <c r="T62" s="140"/>
      <c r="U62" s="139"/>
      <c r="V62" s="140"/>
    </row>
    <row r="63" spans="1:22">
      <c r="A63" s="150">
        <f>A62+0.1</f>
        <v>5.2999999999999989</v>
      </c>
      <c r="B63" s="249" t="s">
        <v>98</v>
      </c>
      <c r="C63" s="250"/>
      <c r="D63" s="251">
        <f>SUM(E63+F63)</f>
        <v>0</v>
      </c>
      <c r="E63" s="252">
        <f>SUM(S63+U63+G63+I63+K63+M63+O63+Q63)</f>
        <v>0</v>
      </c>
      <c r="F63" s="253">
        <f>T63+V63+H63+J63+L63+N63+P63+R63</f>
        <v>0</v>
      </c>
      <c r="G63" s="251"/>
      <c r="H63" s="253"/>
      <c r="I63" s="251"/>
      <c r="J63" s="253"/>
      <c r="K63" s="251"/>
      <c r="L63" s="253"/>
      <c r="M63" s="251"/>
      <c r="N63" s="253"/>
      <c r="O63" s="251"/>
      <c r="P63" s="253"/>
      <c r="Q63" s="251"/>
      <c r="R63" s="253"/>
      <c r="S63" s="251"/>
      <c r="T63" s="253"/>
      <c r="U63" s="251"/>
      <c r="V63" s="253"/>
    </row>
    <row r="64" spans="1:22">
      <c r="A64" s="150">
        <f>A63+0.1</f>
        <v>5.3999999999999986</v>
      </c>
      <c r="B64" s="258" t="s">
        <v>99</v>
      </c>
      <c r="C64" s="138"/>
      <c r="D64" s="260">
        <f>SUM(E64+F64)</f>
        <v>0</v>
      </c>
      <c r="E64" s="176">
        <f>SUM(S64+U64+G64+I64+K64+M64+O64+Q64)</f>
        <v>0</v>
      </c>
      <c r="F64" s="177">
        <f>T64+V64+H64+J64+L64+N64+P64+R64</f>
        <v>0</v>
      </c>
      <c r="G64" s="139"/>
      <c r="H64" s="140"/>
      <c r="I64" s="139"/>
      <c r="J64" s="140"/>
      <c r="K64" s="139"/>
      <c r="L64" s="140"/>
      <c r="M64" s="139"/>
      <c r="N64" s="140"/>
      <c r="O64" s="139"/>
      <c r="P64" s="140"/>
      <c r="Q64" s="139"/>
      <c r="R64" s="140"/>
      <c r="S64" s="139"/>
      <c r="T64" s="140"/>
      <c r="U64" s="139"/>
      <c r="V64" s="140"/>
    </row>
    <row r="65" spans="1:22">
      <c r="A65" s="150">
        <f>A64+0.1</f>
        <v>5.4999999999999982</v>
      </c>
      <c r="B65" s="154" t="s">
        <v>100</v>
      </c>
      <c r="C65" s="142"/>
      <c r="D65" s="134">
        <f t="shared" ref="D65:D71" si="13">SUM(E65+F65)</f>
        <v>0</v>
      </c>
      <c r="E65" s="135">
        <f>SUM(S65+U65+G65+I65+K65+M65+O65+Q65)</f>
        <v>0</v>
      </c>
      <c r="F65" s="136">
        <f>T65+V65+H65+J65+L65+N65+P65+R65</f>
        <v>0</v>
      </c>
      <c r="G65" s="134"/>
      <c r="H65" s="136"/>
      <c r="I65" s="134"/>
      <c r="J65" s="136"/>
      <c r="K65" s="134"/>
      <c r="L65" s="136"/>
      <c r="M65" s="134"/>
      <c r="N65" s="136"/>
      <c r="O65" s="134"/>
      <c r="P65" s="136"/>
      <c r="Q65" s="134"/>
      <c r="R65" s="136"/>
      <c r="S65" s="134"/>
      <c r="T65" s="136"/>
      <c r="U65" s="134"/>
      <c r="V65" s="136"/>
    </row>
    <row r="66" spans="1:22">
      <c r="A66" s="150">
        <f>A65+0.1</f>
        <v>5.5999999999999979</v>
      </c>
      <c r="B66" s="137" t="s">
        <v>101</v>
      </c>
      <c r="C66" s="138"/>
      <c r="D66" s="139">
        <f t="shared" si="13"/>
        <v>0</v>
      </c>
      <c r="E66" s="176">
        <f>SUM(S66+U66+G66+I66+K66+M66+O66+Q66)</f>
        <v>0</v>
      </c>
      <c r="F66" s="177">
        <f>T66+V66+H66+J66+L66+N66+P66+R66</f>
        <v>0</v>
      </c>
      <c r="G66" s="139"/>
      <c r="H66" s="140"/>
      <c r="I66" s="139"/>
      <c r="J66" s="140"/>
      <c r="K66" s="139"/>
      <c r="L66" s="140"/>
      <c r="M66" s="139"/>
      <c r="N66" s="140"/>
      <c r="O66" s="139"/>
      <c r="P66" s="140"/>
      <c r="Q66" s="139"/>
      <c r="R66" s="140"/>
      <c r="S66" s="139"/>
      <c r="T66" s="140"/>
      <c r="U66" s="139"/>
      <c r="V66" s="140"/>
    </row>
    <row r="67" spans="1:22">
      <c r="A67" s="150">
        <f>A66+0.1</f>
        <v>5.6999999999999975</v>
      </c>
      <c r="B67" s="154" t="s">
        <v>102</v>
      </c>
      <c r="C67" s="142"/>
      <c r="D67" s="134">
        <f t="shared" si="13"/>
        <v>0</v>
      </c>
      <c r="E67" s="135">
        <f>SUM(S67+U67+G67+I67+K67+M67+O67+Q67)</f>
        <v>0</v>
      </c>
      <c r="F67" s="136">
        <f>T67+V67+H67+J67+L67+N67+P67+R67</f>
        <v>0</v>
      </c>
      <c r="G67" s="134"/>
      <c r="H67" s="136"/>
      <c r="I67" s="134"/>
      <c r="J67" s="136"/>
      <c r="K67" s="134"/>
      <c r="L67" s="136"/>
      <c r="M67" s="134"/>
      <c r="N67" s="136"/>
      <c r="O67" s="134"/>
      <c r="P67" s="136"/>
      <c r="Q67" s="134"/>
      <c r="R67" s="136"/>
      <c r="S67" s="134"/>
      <c r="T67" s="136"/>
      <c r="U67" s="134"/>
      <c r="V67" s="136"/>
    </row>
    <row r="68" spans="1:22">
      <c r="A68" s="150">
        <f>A67+0.1</f>
        <v>5.7999999999999972</v>
      </c>
      <c r="B68" s="153" t="s">
        <v>103</v>
      </c>
      <c r="C68" s="138"/>
      <c r="D68" s="139">
        <f t="shared" si="13"/>
        <v>0</v>
      </c>
      <c r="E68" s="176">
        <f>SUM(S68+U68+G68+I68+K68+M68+O68+Q68)</f>
        <v>0</v>
      </c>
      <c r="F68" s="177">
        <f>T68+V68+H68+J68+L68+N68+P68+R68</f>
        <v>0</v>
      </c>
      <c r="G68" s="139"/>
      <c r="H68" s="140"/>
      <c r="I68" s="139"/>
      <c r="J68" s="140"/>
      <c r="K68" s="139"/>
      <c r="L68" s="140"/>
      <c r="M68" s="139"/>
      <c r="N68" s="140"/>
      <c r="O68" s="139"/>
      <c r="P68" s="140"/>
      <c r="Q68" s="139"/>
      <c r="R68" s="140"/>
      <c r="S68" s="139"/>
      <c r="T68" s="140"/>
      <c r="U68" s="139"/>
      <c r="V68" s="140"/>
    </row>
    <row r="69" spans="1:22">
      <c r="A69" s="150">
        <f>A68+0.1</f>
        <v>5.8999999999999968</v>
      </c>
      <c r="B69" s="154" t="s">
        <v>104</v>
      </c>
      <c r="C69" s="142"/>
      <c r="D69" s="134">
        <f t="shared" si="13"/>
        <v>0</v>
      </c>
      <c r="E69" s="135">
        <f>SUM(S69+U69+G69+I69+K69+M69+O69+Q69)</f>
        <v>0</v>
      </c>
      <c r="F69" s="136">
        <f>T69+V69+H69+J69+L69+N69+P69+R69</f>
        <v>0</v>
      </c>
      <c r="G69" s="134"/>
      <c r="H69" s="136"/>
      <c r="I69" s="134"/>
      <c r="J69" s="136"/>
      <c r="K69" s="134"/>
      <c r="L69" s="136"/>
      <c r="M69" s="134"/>
      <c r="N69" s="136"/>
      <c r="O69" s="134"/>
      <c r="P69" s="136"/>
      <c r="Q69" s="134"/>
      <c r="R69" s="136"/>
      <c r="S69" s="134"/>
      <c r="T69" s="136"/>
      <c r="U69" s="134"/>
      <c r="V69" s="136"/>
    </row>
    <row r="70" spans="1:22">
      <c r="A70" s="257">
        <v>5.0999999999999996</v>
      </c>
      <c r="B70" s="153" t="s">
        <v>105</v>
      </c>
      <c r="C70" s="138"/>
      <c r="D70" s="139">
        <f t="shared" si="13"/>
        <v>0</v>
      </c>
      <c r="E70" s="176">
        <f>SUM(S70+U70+G70+I70+K70+M70+O70+Q70)</f>
        <v>0</v>
      </c>
      <c r="F70" s="177">
        <f>T70+V70+H70+J70+L70+N70+P70+R70</f>
        <v>0</v>
      </c>
      <c r="G70" s="139"/>
      <c r="H70" s="140"/>
      <c r="I70" s="139"/>
      <c r="J70" s="140"/>
      <c r="K70" s="139"/>
      <c r="L70" s="140"/>
      <c r="M70" s="139"/>
      <c r="N70" s="140"/>
      <c r="O70" s="139"/>
      <c r="P70" s="140"/>
      <c r="Q70" s="139"/>
      <c r="R70" s="140"/>
      <c r="S70" s="139"/>
      <c r="T70" s="140"/>
      <c r="U70" s="139"/>
      <c r="V70" s="140"/>
    </row>
    <row r="71" spans="1:22">
      <c r="A71" s="150">
        <v>5.1100000000000003</v>
      </c>
      <c r="B71" s="154" t="s">
        <v>106</v>
      </c>
      <c r="C71" s="142"/>
      <c r="D71" s="134">
        <f t="shared" si="13"/>
        <v>0</v>
      </c>
      <c r="E71" s="135">
        <f>SUM(S71+U71+G71+I71+K71+M71+O71+Q71)</f>
        <v>0</v>
      </c>
      <c r="F71" s="136">
        <f>T71+V71+H71+J71+L71+N71+P71+R71</f>
        <v>0</v>
      </c>
      <c r="G71" s="134"/>
      <c r="H71" s="136"/>
      <c r="I71" s="134"/>
      <c r="J71" s="136"/>
      <c r="K71" s="134"/>
      <c r="L71" s="136"/>
      <c r="M71" s="134"/>
      <c r="N71" s="136"/>
      <c r="O71" s="134"/>
      <c r="P71" s="136"/>
      <c r="Q71" s="134"/>
      <c r="R71" s="136"/>
      <c r="S71" s="134"/>
      <c r="T71" s="136"/>
      <c r="U71" s="134"/>
      <c r="V71" s="136"/>
    </row>
    <row r="72" spans="1:22" ht="13.5" thickBot="1">
      <c r="A72" s="143">
        <v>100</v>
      </c>
      <c r="B72" s="178" t="s">
        <v>109</v>
      </c>
      <c r="C72" s="179"/>
      <c r="D72" s="180">
        <f>SUM(E72+F72)</f>
        <v>0</v>
      </c>
      <c r="E72" s="181">
        <f>SUM(S72+U72+G72+I72+K72+M72+O72+Q72)</f>
        <v>0</v>
      </c>
      <c r="F72" s="182">
        <f>SUM(T72+V72+H72+J72+L72+N72+P72+R72)</f>
        <v>0</v>
      </c>
      <c r="G72" s="180">
        <f>G10+G22+G34+G47+G60</f>
        <v>0</v>
      </c>
      <c r="H72" s="182">
        <f>H10+H22+H34+H47+H60</f>
        <v>0</v>
      </c>
      <c r="I72" s="180">
        <f>I10+I22+I34+I47+I60</f>
        <v>0</v>
      </c>
      <c r="J72" s="182">
        <f>J10+J22+J34+J47+J60</f>
        <v>0</v>
      </c>
      <c r="K72" s="180">
        <f>K10+K22+K34+K47+K60</f>
        <v>0</v>
      </c>
      <c r="L72" s="182">
        <f>L10+L22+L34+L47+L60</f>
        <v>0</v>
      </c>
      <c r="M72" s="180">
        <f>M10+M22+M34+M47+M60</f>
        <v>0</v>
      </c>
      <c r="N72" s="182">
        <f>N10+N22+N34+N47+N60</f>
        <v>0</v>
      </c>
      <c r="O72" s="180">
        <f>O10+O22+O34+O47+O60</f>
        <v>0</v>
      </c>
      <c r="P72" s="182">
        <f>P10+P22+P34+P47+P60</f>
        <v>0</v>
      </c>
      <c r="Q72" s="180">
        <f>Q10+Q22+Q34+Q47+Q60</f>
        <v>0</v>
      </c>
      <c r="R72" s="182">
        <f>R10+R22+R34+R47+R60</f>
        <v>0</v>
      </c>
      <c r="S72" s="180">
        <f>S10+S22+S34+S47+S60</f>
        <v>0</v>
      </c>
      <c r="T72" s="182">
        <f>T10+T22+T34+T47+T60</f>
        <v>0</v>
      </c>
      <c r="U72" s="180">
        <f>U10+U22+U34+U47+U60</f>
        <v>0</v>
      </c>
      <c r="V72" s="182">
        <f>V10+V22+V34+V47+V60</f>
        <v>0</v>
      </c>
    </row>
    <row r="73" spans="1:22">
      <c r="A73" s="161"/>
      <c r="D73" s="160"/>
      <c r="E73" s="160"/>
      <c r="F73" s="160"/>
      <c r="G73" s="160"/>
      <c r="H73" s="160"/>
      <c r="I73" s="160"/>
      <c r="J73" s="160"/>
      <c r="K73" s="160"/>
      <c r="L73" s="160"/>
      <c r="M73" s="160"/>
      <c r="N73" s="160"/>
      <c r="O73" s="160"/>
      <c r="P73" s="160"/>
      <c r="Q73" s="160"/>
      <c r="R73" s="160"/>
      <c r="S73" s="160"/>
      <c r="T73" s="160"/>
      <c r="U73" s="160"/>
      <c r="V73" s="160"/>
    </row>
    <row r="74" spans="1:22" ht="12.95" thickBot="1">
      <c r="A74" s="183">
        <v>99</v>
      </c>
      <c r="B74" s="184" t="s">
        <v>110</v>
      </c>
      <c r="C74" s="185"/>
      <c r="D74" s="186">
        <f>SUM(E74+F74)</f>
        <v>0</v>
      </c>
      <c r="E74" s="187">
        <f>SUM(S74+U74+G74+I74+K74+M74+O74+Q74)</f>
        <v>0</v>
      </c>
      <c r="F74" s="188">
        <f>T74+V74+H74+J74+L74+N74+P74+R74</f>
        <v>0</v>
      </c>
      <c r="G74" s="186"/>
      <c r="H74" s="188"/>
      <c r="I74" s="186"/>
      <c r="J74" s="188"/>
      <c r="K74" s="186"/>
      <c r="L74" s="188"/>
      <c r="M74" s="186"/>
      <c r="N74" s="188"/>
      <c r="O74" s="231"/>
      <c r="P74" s="188"/>
      <c r="Q74" s="186"/>
      <c r="R74" s="188"/>
      <c r="S74" s="186"/>
      <c r="T74" s="188"/>
      <c r="U74" s="186"/>
      <c r="V74" s="188"/>
    </row>
    <row r="75" spans="1:22" ht="13.5" thickBot="1">
      <c r="A75" s="189">
        <v>100</v>
      </c>
      <c r="B75" s="190" t="s">
        <v>111</v>
      </c>
      <c r="C75" s="191"/>
      <c r="D75" s="192">
        <f>SUM(D72+D74)</f>
        <v>0</v>
      </c>
      <c r="E75" s="192">
        <f>SUM(E72+E74)</f>
        <v>0</v>
      </c>
      <c r="F75" s="192">
        <f t="shared" ref="F75" si="14">SUM(F72+F74)</f>
        <v>0</v>
      </c>
      <c r="G75" s="192">
        <f t="shared" ref="G75:R75" si="15">G72+G74</f>
        <v>0</v>
      </c>
      <c r="H75" s="193">
        <f t="shared" si="15"/>
        <v>0</v>
      </c>
      <c r="I75" s="192">
        <f t="shared" si="15"/>
        <v>0</v>
      </c>
      <c r="J75" s="193">
        <f t="shared" si="15"/>
        <v>0</v>
      </c>
      <c r="K75" s="192">
        <f t="shared" si="15"/>
        <v>0</v>
      </c>
      <c r="L75" s="193">
        <f t="shared" si="15"/>
        <v>0</v>
      </c>
      <c r="M75" s="192">
        <f t="shared" si="15"/>
        <v>0</v>
      </c>
      <c r="N75" s="193">
        <f t="shared" si="15"/>
        <v>0</v>
      </c>
      <c r="O75" s="232">
        <f t="shared" si="15"/>
        <v>0</v>
      </c>
      <c r="P75" s="193">
        <f t="shared" si="15"/>
        <v>0</v>
      </c>
      <c r="Q75" s="192">
        <f t="shared" si="15"/>
        <v>0</v>
      </c>
      <c r="R75" s="193">
        <f t="shared" si="15"/>
        <v>0</v>
      </c>
      <c r="S75" s="192">
        <f>S72+S74</f>
        <v>0</v>
      </c>
      <c r="T75" s="193">
        <f>T72+T74</f>
        <v>0</v>
      </c>
      <c r="U75" s="192">
        <f>U72+U74</f>
        <v>0</v>
      </c>
      <c r="V75" s="193">
        <f>V72+V74</f>
        <v>0</v>
      </c>
    </row>
    <row r="77" spans="1:22" ht="12.95" thickBot="1"/>
    <row r="78" spans="1:22" ht="15" thickBot="1">
      <c r="B78" s="311" t="s">
        <v>112</v>
      </c>
      <c r="C78" s="312"/>
      <c r="D78" s="162" t="str">
        <f>IFERROR(E75/D75,"-")</f>
        <v>-</v>
      </c>
      <c r="E78" s="113" t="s">
        <v>113</v>
      </c>
    </row>
    <row r="79" spans="1:22" ht="15.75" thickBot="1">
      <c r="B79" s="313" t="s">
        <v>114</v>
      </c>
      <c r="C79" s="314"/>
      <c r="D79" s="163" t="str">
        <f>IFERROR(E74/E72,"-")</f>
        <v>-</v>
      </c>
      <c r="E79" s="113" t="s">
        <v>115</v>
      </c>
    </row>
    <row r="80" spans="1:22" ht="12.95">
      <c r="B80" s="164" t="s">
        <v>116</v>
      </c>
    </row>
    <row r="81" spans="2:6" ht="12.95" thickBot="1"/>
    <row r="82" spans="2:6" ht="26.1">
      <c r="B82" s="315" t="s">
        <v>117</v>
      </c>
      <c r="C82" s="316"/>
      <c r="D82" s="114" t="s">
        <v>90</v>
      </c>
      <c r="E82" s="115" t="s">
        <v>91</v>
      </c>
      <c r="F82" s="116" t="s">
        <v>92</v>
      </c>
    </row>
    <row r="83" spans="2:6" ht="12.95">
      <c r="B83" s="151" t="s">
        <v>96</v>
      </c>
      <c r="C83" s="165"/>
      <c r="D83" s="134">
        <f>SUM(E83+F83)</f>
        <v>0</v>
      </c>
      <c r="E83" s="135">
        <f>SUM(E11,E23,E35,E48,E61)</f>
        <v>0</v>
      </c>
      <c r="F83" s="253">
        <f>SUM(F11,F23,F35,F48,F61)</f>
        <v>0</v>
      </c>
    </row>
    <row r="84" spans="2:6" ht="12.95">
      <c r="B84" s="266" t="s">
        <v>97</v>
      </c>
      <c r="C84" s="267"/>
      <c r="D84" s="134">
        <f>SUM(E84+F84)</f>
        <v>0</v>
      </c>
      <c r="E84" s="135">
        <f>SUM(E12,E24,E36,E49,E62)</f>
        <v>0</v>
      </c>
      <c r="F84" s="253">
        <f>SUM(F12,F24,F36,F49,F62)</f>
        <v>0</v>
      </c>
    </row>
    <row r="85" spans="2:6" ht="12.95">
      <c r="B85" s="268" t="s">
        <v>98</v>
      </c>
      <c r="C85" s="269"/>
      <c r="D85" s="134">
        <f>SUM(E85+F85)</f>
        <v>0</v>
      </c>
      <c r="E85" s="135">
        <f>SUM(E13,E25,E37,E50,E63)</f>
        <v>0</v>
      </c>
      <c r="F85" s="253">
        <f>SUM(F13,F25,F37,F50,F63)</f>
        <v>0</v>
      </c>
    </row>
    <row r="86" spans="2:6" ht="12.95">
      <c r="B86" s="153" t="s">
        <v>99</v>
      </c>
      <c r="C86" s="166"/>
      <c r="D86" s="134">
        <f>SUM(E86+F86)</f>
        <v>0</v>
      </c>
      <c r="E86" s="135">
        <f>SUM(E14,E26,E38,E51,E64)</f>
        <v>0</v>
      </c>
      <c r="F86" s="253">
        <f>SUM(F14,F26,F38,F51,F64)</f>
        <v>0</v>
      </c>
    </row>
    <row r="87" spans="2:6" ht="12.95">
      <c r="B87" s="154" t="s">
        <v>100</v>
      </c>
      <c r="C87" s="167"/>
      <c r="D87" s="134">
        <f t="shared" ref="D85:D94" si="16">SUM(E87+F87)</f>
        <v>0</v>
      </c>
      <c r="E87" s="135">
        <f>SUM(E15,E27,E39,E52,E65)</f>
        <v>0</v>
      </c>
      <c r="F87" s="253">
        <f>SUM(F15,F27,F39,F52,F65)</f>
        <v>0</v>
      </c>
    </row>
    <row r="88" spans="2:6" ht="12.95">
      <c r="B88" s="153" t="s">
        <v>118</v>
      </c>
      <c r="C88" s="166"/>
      <c r="D88" s="134">
        <f t="shared" si="16"/>
        <v>0</v>
      </c>
      <c r="E88" s="135">
        <f>SUM(E16,E28,E40,E53,E66)</f>
        <v>0</v>
      </c>
      <c r="F88" s="253">
        <f>SUM(F16,F28,F40,F53,F66)</f>
        <v>0</v>
      </c>
    </row>
    <row r="89" spans="2:6" ht="12.95">
      <c r="B89" s="154" t="s">
        <v>102</v>
      </c>
      <c r="C89" s="167"/>
      <c r="D89" s="134">
        <f t="shared" si="16"/>
        <v>0</v>
      </c>
      <c r="E89" s="135">
        <f>SUM(E17,E29,E41,E54,E67)</f>
        <v>0</v>
      </c>
      <c r="F89" s="253">
        <f>SUM(F17,F29,F41,F54,F67)</f>
        <v>0</v>
      </c>
    </row>
    <row r="90" spans="2:6" ht="12.95">
      <c r="B90" s="153" t="s">
        <v>103</v>
      </c>
      <c r="C90" s="166"/>
      <c r="D90" s="134">
        <f t="shared" si="16"/>
        <v>0</v>
      </c>
      <c r="E90" s="135">
        <f>SUM(E18,E30,E42,E55,E68)</f>
        <v>0</v>
      </c>
      <c r="F90" s="253">
        <f>SUM(F18,F30,F42,F55,F68)</f>
        <v>0</v>
      </c>
    </row>
    <row r="91" spans="2:6" ht="12.95">
      <c r="B91" s="154" t="s">
        <v>104</v>
      </c>
      <c r="C91" s="167"/>
      <c r="D91" s="134">
        <f t="shared" si="16"/>
        <v>0</v>
      </c>
      <c r="E91" s="135">
        <f>SUM(E19,E31,E43,E56,E69)</f>
        <v>0</v>
      </c>
      <c r="F91" s="253">
        <f>SUM(F19,F31,F43,F56,F69)</f>
        <v>0</v>
      </c>
    </row>
    <row r="92" spans="2:6" ht="12.95">
      <c r="B92" s="153" t="s">
        <v>105</v>
      </c>
      <c r="C92" s="166"/>
      <c r="D92" s="134">
        <f t="shared" si="16"/>
        <v>0</v>
      </c>
      <c r="E92" s="135">
        <f>SUM(E20,E32,E44,E57,E70)</f>
        <v>0</v>
      </c>
      <c r="F92" s="253">
        <f>SUM(F20,F32,F44,F57,F70)</f>
        <v>0</v>
      </c>
    </row>
    <row r="93" spans="2:6">
      <c r="B93" s="154" t="s">
        <v>106</v>
      </c>
      <c r="C93" s="154"/>
      <c r="D93" s="134">
        <f t="shared" si="16"/>
        <v>0</v>
      </c>
      <c r="E93" s="135">
        <f>SUM(E21,E33,E45,E58,E71)</f>
        <v>0</v>
      </c>
      <c r="F93" s="253">
        <f>SUM(F21,F33,F45,F58,F71)</f>
        <v>0</v>
      </c>
    </row>
    <row r="94" spans="2:6" ht="13.5" thickBot="1">
      <c r="B94" s="168" t="s">
        <v>119</v>
      </c>
      <c r="C94" s="169"/>
      <c r="D94" s="146">
        <f t="shared" si="16"/>
        <v>0</v>
      </c>
      <c r="E94" s="147">
        <f>E74</f>
        <v>0</v>
      </c>
      <c r="F94" s="270">
        <f>F74</f>
        <v>0</v>
      </c>
    </row>
    <row r="95" spans="2:6">
      <c r="D95" s="241"/>
    </row>
    <row r="97" spans="2:15" ht="39" customHeight="1">
      <c r="B97" s="304" t="s">
        <v>120</v>
      </c>
      <c r="C97" s="304"/>
      <c r="D97" s="304"/>
      <c r="E97" s="304"/>
      <c r="F97" s="304"/>
      <c r="G97" s="304"/>
      <c r="H97" s="304"/>
      <c r="I97" s="304"/>
      <c r="J97" s="304"/>
      <c r="K97" s="304"/>
      <c r="L97" s="304"/>
      <c r="M97" s="304"/>
      <c r="N97" s="304"/>
      <c r="O97" s="304"/>
    </row>
    <row r="98" spans="2:15" ht="24" customHeight="1" thickBot="1">
      <c r="C98" s="317" t="s">
        <v>121</v>
      </c>
      <c r="D98" s="317"/>
      <c r="E98" s="317"/>
      <c r="F98" s="317" t="s">
        <v>122</v>
      </c>
      <c r="G98" s="317"/>
      <c r="H98" s="317"/>
      <c r="I98" s="317"/>
      <c r="J98" s="317"/>
      <c r="K98" s="317" t="s">
        <v>123</v>
      </c>
      <c r="L98" s="317"/>
      <c r="M98" s="317"/>
      <c r="N98" s="317"/>
      <c r="O98" s="317"/>
    </row>
    <row r="99" spans="2:15" ht="27" customHeight="1" thickBot="1">
      <c r="B99" s="172" t="s">
        <v>124</v>
      </c>
      <c r="C99" s="318"/>
      <c r="D99" s="319"/>
      <c r="E99" s="320"/>
      <c r="F99" s="321"/>
      <c r="G99" s="321"/>
      <c r="H99" s="321"/>
      <c r="I99" s="321"/>
      <c r="J99" s="321"/>
      <c r="K99" s="321"/>
      <c r="L99" s="321"/>
      <c r="M99" s="321"/>
      <c r="N99" s="321"/>
      <c r="O99" s="321"/>
    </row>
    <row r="100" spans="2:15" ht="27" customHeight="1" thickBot="1">
      <c r="B100" s="170" t="s">
        <v>125</v>
      </c>
      <c r="C100" s="322"/>
      <c r="D100" s="323"/>
      <c r="E100" s="324"/>
      <c r="F100" s="321"/>
      <c r="G100" s="321"/>
      <c r="H100" s="321"/>
      <c r="I100" s="321"/>
      <c r="J100" s="321"/>
      <c r="K100" s="321"/>
      <c r="L100" s="321"/>
      <c r="M100" s="321"/>
      <c r="N100" s="321"/>
      <c r="O100" s="321"/>
    </row>
    <row r="101" spans="2:15" ht="27" customHeight="1" thickBot="1">
      <c r="B101" s="170" t="s">
        <v>126</v>
      </c>
      <c r="C101" s="325"/>
      <c r="D101" s="319"/>
      <c r="E101" s="320"/>
      <c r="F101" s="321"/>
      <c r="G101" s="321"/>
      <c r="H101" s="321"/>
      <c r="I101" s="321"/>
      <c r="J101" s="321"/>
      <c r="K101" s="321"/>
      <c r="L101" s="321"/>
      <c r="M101" s="321"/>
      <c r="N101" s="321"/>
      <c r="O101" s="321"/>
    </row>
    <row r="102" spans="2:15" ht="27" customHeight="1" thickBot="1">
      <c r="B102" s="170" t="s">
        <v>127</v>
      </c>
      <c r="C102" s="326"/>
      <c r="D102" s="327"/>
      <c r="E102" s="328"/>
      <c r="F102" s="321"/>
      <c r="G102" s="321"/>
      <c r="H102" s="321"/>
      <c r="I102" s="321"/>
      <c r="J102" s="321"/>
      <c r="K102" s="321"/>
      <c r="L102" s="321"/>
      <c r="M102" s="321"/>
      <c r="N102" s="321"/>
      <c r="O102" s="321"/>
    </row>
    <row r="103" spans="2:15" ht="27" customHeight="1" thickBot="1">
      <c r="B103" s="171" t="s">
        <v>128</v>
      </c>
      <c r="C103" s="329"/>
      <c r="D103" s="327"/>
      <c r="E103" s="328"/>
      <c r="F103" s="321"/>
      <c r="G103" s="321"/>
      <c r="H103" s="321"/>
      <c r="I103" s="321"/>
      <c r="J103" s="321"/>
      <c r="K103" s="321"/>
      <c r="L103" s="321"/>
      <c r="M103" s="321"/>
      <c r="N103" s="321"/>
      <c r="O103" s="321"/>
    </row>
    <row r="104" spans="2:15" ht="27" customHeight="1" thickBot="1">
      <c r="B104" s="173" t="s">
        <v>129</v>
      </c>
      <c r="C104" s="330"/>
      <c r="D104" s="331"/>
      <c r="E104" s="332"/>
      <c r="F104" s="321"/>
      <c r="G104" s="321"/>
      <c r="H104" s="321"/>
      <c r="I104" s="321"/>
      <c r="J104" s="321"/>
      <c r="K104" s="321"/>
      <c r="L104" s="321"/>
      <c r="M104" s="321"/>
      <c r="N104" s="321"/>
      <c r="O104" s="321"/>
    </row>
    <row r="105" spans="2:15" ht="27" customHeight="1" thickBot="1">
      <c r="B105" s="174" t="s">
        <v>130</v>
      </c>
      <c r="C105" s="333"/>
      <c r="D105" s="333"/>
      <c r="E105" s="334"/>
      <c r="F105" s="321"/>
      <c r="G105" s="321"/>
      <c r="H105" s="321"/>
      <c r="I105" s="321"/>
      <c r="J105" s="321"/>
      <c r="K105" s="321"/>
      <c r="L105" s="321"/>
      <c r="M105" s="321"/>
      <c r="N105" s="321"/>
      <c r="O105" s="321"/>
    </row>
  </sheetData>
  <mergeCells count="47">
    <mergeCell ref="C104:E104"/>
    <mergeCell ref="F104:J104"/>
    <mergeCell ref="K104:O104"/>
    <mergeCell ref="C105:E105"/>
    <mergeCell ref="F105:J105"/>
    <mergeCell ref="K105:O105"/>
    <mergeCell ref="C102:E102"/>
    <mergeCell ref="F102:J102"/>
    <mergeCell ref="K102:O102"/>
    <mergeCell ref="C103:E103"/>
    <mergeCell ref="F103:J103"/>
    <mergeCell ref="K103:O103"/>
    <mergeCell ref="C100:E100"/>
    <mergeCell ref="F100:J100"/>
    <mergeCell ref="K100:O100"/>
    <mergeCell ref="C101:E101"/>
    <mergeCell ref="F101:J101"/>
    <mergeCell ref="K101:O101"/>
    <mergeCell ref="C98:E98"/>
    <mergeCell ref="F98:J98"/>
    <mergeCell ref="K98:O98"/>
    <mergeCell ref="C99:E99"/>
    <mergeCell ref="F99:J99"/>
    <mergeCell ref="K99:O99"/>
    <mergeCell ref="S7:T7"/>
    <mergeCell ref="U7:V7"/>
    <mergeCell ref="G7:H7"/>
    <mergeCell ref="I7:J7"/>
    <mergeCell ref="K7:L7"/>
    <mergeCell ref="M7:N7"/>
    <mergeCell ref="O7:P7"/>
    <mergeCell ref="Q7:R7"/>
    <mergeCell ref="A6:A8"/>
    <mergeCell ref="B6:B8"/>
    <mergeCell ref="C6:C8"/>
    <mergeCell ref="D6:F7"/>
    <mergeCell ref="B97:O97"/>
    <mergeCell ref="B47:C47"/>
    <mergeCell ref="B60:C60"/>
    <mergeCell ref="B78:C78"/>
    <mergeCell ref="B79:C79"/>
    <mergeCell ref="B82:C82"/>
    <mergeCell ref="G6:L6"/>
    <mergeCell ref="M6:T6"/>
    <mergeCell ref="U6:V6"/>
    <mergeCell ref="C3:F3"/>
    <mergeCell ref="C4:F4"/>
  </mergeCells>
  <pageMargins left="0.25" right="0.25" top="0.75" bottom="0.75" header="0.3" footer="0.3"/>
  <pageSetup scale="45" orientation="portrait" r:id="rId1"/>
  <headerFooter scaleWithDoc="0">
    <oddHeader>&amp;C&amp;14P4G Budget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F3FA496F67254D96A70EB452B5519D" ma:contentTypeVersion="14" ma:contentTypeDescription="Create a new document." ma:contentTypeScope="" ma:versionID="cf66fb695b04fa1754f2e305e0a2de4f">
  <xsd:schema xmlns:xsd="http://www.w3.org/2001/XMLSchema" xmlns:xs="http://www.w3.org/2001/XMLSchema" xmlns:p="http://schemas.microsoft.com/office/2006/metadata/properties" xmlns:ns1="http://schemas.microsoft.com/sharepoint/v3" xmlns:ns2="ada2a3d7-7eda-4fba-a762-5379d715e6ad" xmlns:ns3="71096736-f358-4fe5-a149-19022cfc0a18" targetNamespace="http://schemas.microsoft.com/office/2006/metadata/properties" ma:root="true" ma:fieldsID="005b8e97c80d0a570f4e4ee0382e1cb3" ns1:_="" ns2:_="" ns3:_="">
    <xsd:import namespace="http://schemas.microsoft.com/sharepoint/v3"/>
    <xsd:import namespace="ada2a3d7-7eda-4fba-a762-5379d715e6ad"/>
    <xsd:import namespace="71096736-f358-4fe5-a149-19022cfc0a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a2a3d7-7eda-4fba-a762-5379d715e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096736-f358-4fe5-a149-19022cfc0a1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A67969-A2AF-49B3-842D-089B2F7F71A2}"/>
</file>

<file path=customXml/itemProps2.xml><?xml version="1.0" encoding="utf-8"?>
<ds:datastoreItem xmlns:ds="http://schemas.openxmlformats.org/officeDocument/2006/customXml" ds:itemID="{031ACFBA-E61B-43E1-9E5F-3A884B4D3B5D}"/>
</file>

<file path=customXml/itemProps3.xml><?xml version="1.0" encoding="utf-8"?>
<ds:datastoreItem xmlns:ds="http://schemas.openxmlformats.org/officeDocument/2006/customXml" ds:itemID="{B51F2883-A8D6-4E49-99E3-69C2382FA9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Vinzé, Anika</dc:creator>
  <cp:keywords/>
  <dc:description/>
  <cp:lastModifiedBy/>
  <cp:revision/>
  <dcterms:created xsi:type="dcterms:W3CDTF">2018-04-12T22:35:16Z</dcterms:created>
  <dcterms:modified xsi:type="dcterms:W3CDTF">2019-09-16T13:31:43Z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0x01010089F3FA496F67254D96A70EB452B5519D</vt:lpwstr>
  </property>
  <property fmtid="{D5CDD505-2E9C-101B-9397-08002B2CF9AE}" pid="3" name="AuthorIds_UIVersion_2048">
    <vt:lpwstr>26</vt:lpwstr>
  </property>
  <property fmtid="{D5CDD505-2E9C-101B-9397-08002B2CF9AE}" pid="4" name="AuthorIds_UIVersion_9216">
    <vt:lpwstr>119</vt:lpwstr>
  </property>
  <property fmtid="{D5CDD505-2E9C-101B-9397-08002B2CF9AE}" pid="5" name="AuthorIds_UIVersion_9728">
    <vt:lpwstr>15</vt:lpwstr>
  </property>
</Properties>
</file>