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of\AdminServices\Human Resources\HR Department\HR  ADMINISTRATION\New.Updated HR Materials_2017\MCC HR Forms\"/>
    </mc:Choice>
  </mc:AlternateContent>
  <bookViews>
    <workbookView xWindow="0" yWindow="0" windowWidth="28800" windowHeight="11730" tabRatio="478"/>
  </bookViews>
  <sheets>
    <sheet name="Time-Card" sheetId="10" r:id="rId1"/>
  </sheets>
  <definedNames>
    <definedName name="_xlnm.Print_Area" localSheetId="0">'Time-Card'!$A$1:$T$21</definedName>
  </definedNames>
  <calcPr calcId="162913"/>
</workbook>
</file>

<file path=xl/calcChain.xml><?xml version="1.0" encoding="utf-8"?>
<calcChain xmlns="http://schemas.openxmlformats.org/spreadsheetml/2006/main">
  <c r="S16" i="10" l="1"/>
  <c r="Q14" i="10"/>
  <c r="O14" i="10"/>
  <c r="M14" i="10"/>
  <c r="K14" i="10"/>
  <c r="I14" i="10"/>
  <c r="G14" i="10"/>
  <c r="E14" i="10"/>
  <c r="S12" i="10"/>
  <c r="S18" i="10" s="1"/>
  <c r="Q10" i="10"/>
  <c r="O10" i="10"/>
  <c r="M10" i="10"/>
  <c r="K10" i="10"/>
  <c r="I10" i="10"/>
  <c r="G10" i="10"/>
  <c r="E10" i="10"/>
  <c r="R3" i="10"/>
</calcChain>
</file>

<file path=xl/sharedStrings.xml><?xml version="1.0" encoding="utf-8"?>
<sst xmlns="http://schemas.openxmlformats.org/spreadsheetml/2006/main" count="59" uniqueCount="32">
  <si>
    <t>Saturday</t>
  </si>
  <si>
    <t>Sunday</t>
  </si>
  <si>
    <t>Monday</t>
  </si>
  <si>
    <t>Tuesday</t>
  </si>
  <si>
    <t>Wednesday</t>
  </si>
  <si>
    <t>Thursday</t>
  </si>
  <si>
    <t>Friday</t>
  </si>
  <si>
    <t>1st Week</t>
  </si>
  <si>
    <t>2nd Week</t>
  </si>
  <si>
    <t xml:space="preserve">For Pay Period </t>
  </si>
  <si>
    <t>Thru</t>
  </si>
  <si>
    <t>Hours</t>
  </si>
  <si>
    <t>Minutes</t>
  </si>
  <si>
    <t>Approval Signature</t>
  </si>
  <si>
    <t>Employee Signature</t>
  </si>
  <si>
    <t>15 Minutes = .25 30 Minutes = .50 45 Minutes = .75</t>
  </si>
  <si>
    <t>I CERTIFY THAT THIS EMPLOYEE HAS WORKED THE NUMBER OF HOURS SPECIFIED IN A SATISFACTORY MANNER.</t>
  </si>
  <si>
    <t>Weekly Total</t>
  </si>
  <si>
    <t>PERIOD TOTAL</t>
  </si>
  <si>
    <t>Earnings Code</t>
  </si>
  <si>
    <t>First Name</t>
  </si>
  <si>
    <t>EMP ID</t>
  </si>
  <si>
    <t>Dept ID</t>
  </si>
  <si>
    <t>Job Code</t>
  </si>
  <si>
    <t>Account Code</t>
  </si>
  <si>
    <t xml:space="preserve">Employee Last Name                                                        </t>
  </si>
  <si>
    <t>Rate</t>
  </si>
  <si>
    <t>Hourly</t>
  </si>
  <si>
    <t>Empl Rec</t>
  </si>
  <si>
    <t>Time-Card</t>
  </si>
  <si>
    <t>Mesa Community College</t>
  </si>
  <si>
    <t>ENTER THE FIRST DAY OF THE PAY PERIOD IN THE YELLOW HIGHLIGHTED FIELD.  ALL OTHER DATES WILL UPDATE AUTOMATICALLY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</si>
</sst>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</font>
    <font>
      <sz val="10"/>
      <name val="Century Gothic"/>
      <family val="2"/>
    </font>
    <font>
      <b/>
      <i/>
      <sz val="14"/>
      <name val="Century Gothic"/>
      <family val="2"/>
    </font>
    <font>
      <b/>
      <sz val="8"/>
      <name val="Century Gothic"/>
      <family val="2"/>
    </font>
    <font>
      <sz val="8"/>
      <name val="Century Gothic"/>
      <family val="2"/>
    </font>
    <font>
      <sz val="9"/>
      <name val="Century Gothic"/>
      <family val="2"/>
    </font>
    <font>
      <b/>
      <sz val="10"/>
      <color indexed="9"/>
      <name val="Century Gothic"/>
      <family val="2"/>
    </font>
    <font>
      <sz val="9"/>
      <color indexed="23"/>
      <name val="Century Gothic"/>
      <family val="2"/>
    </font>
    <font>
      <sz val="10"/>
      <color indexed="56"/>
      <name val="Century Gothic"/>
      <family val="2"/>
    </font>
    <font>
      <sz val="10"/>
      <color indexed="23"/>
      <name val="Century Gothic"/>
      <family val="2"/>
    </font>
    <font>
      <sz val="8"/>
      <color indexed="56"/>
      <name val="Arial Narrow"/>
      <family val="2"/>
    </font>
    <font>
      <sz val="11"/>
      <name val="Century Gothic"/>
      <family val="2"/>
    </font>
    <font>
      <sz val="12"/>
      <name val="Century Gothic"/>
      <family val="2"/>
    </font>
    <font>
      <b/>
      <sz val="9"/>
      <name val="Century Gothic"/>
      <family val="2"/>
    </font>
    <font>
      <sz val="10"/>
      <color rgb="FFC00000"/>
      <name val="Century Gothic"/>
      <family val="2"/>
    </font>
    <font>
      <b/>
      <sz val="14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/>
      <right style="thin">
        <color indexed="19"/>
      </right>
      <top/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 style="thin">
        <color indexed="19"/>
      </top>
      <bottom style="thin">
        <color indexed="1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55"/>
      </left>
      <right style="thin">
        <color indexed="55"/>
      </right>
      <top style="thin">
        <color indexed="63"/>
      </top>
      <bottom style="thin">
        <color indexed="19"/>
      </bottom>
      <diagonal/>
    </border>
    <border>
      <left/>
      <right style="thin">
        <color indexed="19"/>
      </right>
      <top style="thin">
        <color indexed="63"/>
      </top>
      <bottom style="thin">
        <color indexed="19"/>
      </bottom>
      <diagonal/>
    </border>
    <border>
      <left style="thin">
        <color indexed="19"/>
      </left>
      <right style="thin">
        <color indexed="19"/>
      </right>
      <top style="thin">
        <color indexed="63"/>
      </top>
      <bottom style="thin">
        <color indexed="19"/>
      </bottom>
      <diagonal/>
    </border>
    <border>
      <left style="thin">
        <color indexed="19"/>
      </left>
      <right/>
      <top style="thin">
        <color indexed="63"/>
      </top>
      <bottom style="thin">
        <color indexed="19"/>
      </bottom>
      <diagonal/>
    </border>
    <border>
      <left style="thin">
        <color rgb="FF37525F"/>
      </left>
      <right style="thin">
        <color rgb="FF37525F"/>
      </right>
      <top style="thin">
        <color rgb="FF37525F"/>
      </top>
      <bottom style="thin">
        <color rgb="FF37525F"/>
      </bottom>
      <diagonal/>
    </border>
    <border>
      <left style="thin">
        <color indexed="19"/>
      </left>
      <right style="thin">
        <color indexed="19"/>
      </right>
      <top style="thin">
        <color indexed="19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rgb="FF37525F"/>
      </right>
      <top/>
      <bottom/>
      <diagonal/>
    </border>
    <border>
      <left style="thin">
        <color theme="0" tint="-0.499984740745262"/>
      </left>
      <right/>
      <top style="thin">
        <color rgb="FF37525F"/>
      </top>
      <bottom style="thin">
        <color indexed="19"/>
      </bottom>
      <diagonal/>
    </border>
    <border>
      <left/>
      <right/>
      <top style="thin">
        <color rgb="FF37525F"/>
      </top>
      <bottom style="thin">
        <color indexed="19"/>
      </bottom>
      <diagonal/>
    </border>
    <border>
      <left/>
      <right style="thin">
        <color theme="0" tint="-0.499984740745262"/>
      </right>
      <top style="thin">
        <color rgb="FF37525F"/>
      </top>
      <bottom style="thin">
        <color indexed="19"/>
      </bottom>
      <diagonal/>
    </border>
    <border>
      <left style="thin">
        <color rgb="FF37525F"/>
      </left>
      <right/>
      <top style="thin">
        <color rgb="FF37525F"/>
      </top>
      <bottom style="thin">
        <color rgb="FF37525F"/>
      </bottom>
      <diagonal/>
    </border>
    <border>
      <left/>
      <right/>
      <top style="thin">
        <color indexed="19"/>
      </top>
      <bottom style="thin">
        <color indexed="23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auto="1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19"/>
      </left>
      <right/>
      <top style="thin">
        <color indexed="19"/>
      </top>
      <bottom style="thin">
        <color rgb="FF37525F"/>
      </bottom>
      <diagonal/>
    </border>
    <border>
      <left/>
      <right style="thin">
        <color indexed="19"/>
      </right>
      <top style="thin">
        <color indexed="19"/>
      </top>
      <bottom style="thin">
        <color rgb="FF37525F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/>
    <xf numFmtId="0" fontId="4" fillId="0" borderId="0" xfId="0" applyFont="1"/>
    <xf numFmtId="0" fontId="8" fillId="2" borderId="0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1" fillId="2" borderId="2" xfId="0" applyFont="1" applyFill="1" applyBorder="1"/>
    <xf numFmtId="0" fontId="1" fillId="2" borderId="3" xfId="0" applyFont="1" applyFill="1" applyBorder="1"/>
    <xf numFmtId="0" fontId="2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9" xfId="0" applyFont="1" applyFill="1" applyBorder="1"/>
    <xf numFmtId="0" fontId="9" fillId="0" borderId="0" xfId="0" applyFont="1"/>
    <xf numFmtId="0" fontId="7" fillId="0" borderId="0" xfId="0" applyFont="1" applyAlignment="1"/>
    <xf numFmtId="0" fontId="5" fillId="2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/>
    <xf numFmtId="0" fontId="7" fillId="0" borderId="0" xfId="0" applyFont="1" applyFill="1" applyBorder="1" applyAlignment="1">
      <alignment horizontal="left" vertical="top"/>
    </xf>
    <xf numFmtId="0" fontId="1" fillId="2" borderId="0" xfId="0" applyFont="1" applyFill="1" applyBorder="1"/>
    <xf numFmtId="0" fontId="4" fillId="2" borderId="8" xfId="0" applyFont="1" applyFill="1" applyBorder="1"/>
    <xf numFmtId="0" fontId="8" fillId="2" borderId="10" xfId="0" applyFont="1" applyFill="1" applyBorder="1"/>
    <xf numFmtId="0" fontId="1" fillId="0" borderId="0" xfId="0" applyFont="1" applyBorder="1"/>
    <xf numFmtId="0" fontId="3" fillId="2" borderId="23" xfId="0" applyFont="1" applyFill="1" applyBorder="1" applyAlignment="1">
      <alignment horizontal="center" vertical="center"/>
    </xf>
    <xf numFmtId="14" fontId="5" fillId="6" borderId="17" xfId="0" applyNumberFormat="1" applyFont="1" applyFill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0" fontId="5" fillId="6" borderId="27" xfId="0" applyFont="1" applyFill="1" applyBorder="1" applyAlignment="1">
      <alignment horizontal="center" vertical="center"/>
    </xf>
    <xf numFmtId="0" fontId="1" fillId="0" borderId="0" xfId="0" applyFont="1" applyFill="1"/>
    <xf numFmtId="14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/>
    <xf numFmtId="0" fontId="7" fillId="0" borderId="0" xfId="0" applyFont="1" applyFill="1" applyBorder="1"/>
    <xf numFmtId="0" fontId="8" fillId="2" borderId="8" xfId="0" applyFont="1" applyFill="1" applyBorder="1"/>
    <xf numFmtId="0" fontId="4" fillId="2" borderId="8" xfId="0" applyFont="1" applyFill="1" applyBorder="1" applyAlignment="1">
      <alignment vertical="center"/>
    </xf>
    <xf numFmtId="0" fontId="8" fillId="2" borderId="28" xfId="0" applyFont="1" applyFill="1" applyBorder="1"/>
    <xf numFmtId="0" fontId="5" fillId="2" borderId="8" xfId="0" applyFont="1" applyFill="1" applyBorder="1" applyAlignment="1">
      <alignment horizontal="left"/>
    </xf>
    <xf numFmtId="0" fontId="8" fillId="0" borderId="0" xfId="0" applyFont="1" applyFill="1" applyBorder="1"/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/>
    <xf numFmtId="0" fontId="4" fillId="0" borderId="4" xfId="0" applyFont="1" applyFill="1" applyBorder="1"/>
    <xf numFmtId="0" fontId="4" fillId="0" borderId="0" xfId="0" applyFont="1" applyFill="1" applyBorder="1" applyAlignment="1"/>
    <xf numFmtId="0" fontId="1" fillId="0" borderId="32" xfId="0" applyFont="1" applyBorder="1"/>
    <xf numFmtId="0" fontId="4" fillId="0" borderId="2" xfId="0" applyFont="1" applyBorder="1"/>
    <xf numFmtId="0" fontId="4" fillId="0" borderId="3" xfId="0" applyFont="1" applyBorder="1" applyAlignment="1">
      <alignment vertical="top"/>
    </xf>
    <xf numFmtId="0" fontId="4" fillId="0" borderId="3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11" fillId="0" borderId="0" xfId="0" applyFont="1" applyFill="1" applyBorder="1" applyAlignment="1"/>
    <xf numFmtId="0" fontId="11" fillId="0" borderId="7" xfId="0" applyFont="1" applyBorder="1" applyAlignment="1"/>
    <xf numFmtId="0" fontId="11" fillId="0" borderId="0" xfId="0" applyFont="1" applyAlignment="1"/>
    <xf numFmtId="0" fontId="12" fillId="0" borderId="0" xfId="0" applyFont="1" applyFill="1" applyBorder="1" applyAlignment="1"/>
    <xf numFmtId="0" fontId="12" fillId="0" borderId="7" xfId="0" applyFont="1" applyBorder="1"/>
    <xf numFmtId="0" fontId="12" fillId="0" borderId="19" xfId="0" applyFont="1" applyBorder="1" applyAlignment="1">
      <alignment horizontal="center" vertical="top"/>
    </xf>
    <xf numFmtId="0" fontId="12" fillId="0" borderId="0" xfId="0" applyFont="1"/>
    <xf numFmtId="0" fontId="14" fillId="0" borderId="0" xfId="0" applyFont="1"/>
    <xf numFmtId="2" fontId="12" fillId="7" borderId="11" xfId="0" applyNumberFormat="1" applyFont="1" applyFill="1" applyBorder="1" applyAlignment="1">
      <alignment horizontal="right"/>
    </xf>
    <xf numFmtId="2" fontId="12" fillId="7" borderId="31" xfId="0" applyNumberFormat="1" applyFont="1" applyFill="1" applyBorder="1" applyAlignment="1"/>
    <xf numFmtId="2" fontId="12" fillId="6" borderId="20" xfId="0" applyNumberFormat="1" applyFont="1" applyFill="1" applyBorder="1" applyAlignment="1"/>
    <xf numFmtId="0" fontId="12" fillId="0" borderId="8" xfId="0" applyFont="1" applyBorder="1" applyAlignment="1">
      <alignment horizontal="center" vertical="top"/>
    </xf>
    <xf numFmtId="0" fontId="1" fillId="0" borderId="32" xfId="0" applyFont="1" applyBorder="1" applyAlignment="1"/>
    <xf numFmtId="0" fontId="1" fillId="9" borderId="0" xfId="0" applyFont="1" applyFill="1"/>
    <xf numFmtId="0" fontId="15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14" fontId="5" fillId="4" borderId="33" xfId="0" applyNumberFormat="1" applyFont="1" applyFill="1" applyBorder="1" applyAlignment="1">
      <alignment horizontal="center" vertical="center"/>
    </xf>
    <xf numFmtId="14" fontId="5" fillId="4" borderId="34" xfId="0" applyNumberFormat="1" applyFont="1" applyFill="1" applyBorder="1" applyAlignment="1">
      <alignment horizontal="center" vertical="center"/>
    </xf>
    <xf numFmtId="0" fontId="5" fillId="6" borderId="20" xfId="0" applyFont="1" applyFill="1" applyBorder="1" applyAlignment="1">
      <alignment horizontal="center" vertical="center" wrapText="1"/>
    </xf>
    <xf numFmtId="14" fontId="6" fillId="3" borderId="21" xfId="0" applyNumberFormat="1" applyFont="1" applyFill="1" applyBorder="1" applyAlignment="1">
      <alignment horizontal="center" vertical="center"/>
    </xf>
    <xf numFmtId="14" fontId="6" fillId="3" borderId="22" xfId="0" applyNumberFormat="1" applyFont="1" applyFill="1" applyBorder="1" applyAlignment="1">
      <alignment horizontal="center" vertical="center"/>
    </xf>
    <xf numFmtId="2" fontId="12" fillId="0" borderId="24" xfId="0" applyNumberFormat="1" applyFont="1" applyFill="1" applyBorder="1" applyAlignment="1">
      <alignment horizontal="center" vertical="center"/>
    </xf>
    <xf numFmtId="2" fontId="12" fillId="0" borderId="26" xfId="0" applyNumberFormat="1" applyFont="1" applyFill="1" applyBorder="1" applyAlignment="1">
      <alignment horizontal="center" vertical="center"/>
    </xf>
    <xf numFmtId="2" fontId="12" fillId="5" borderId="24" xfId="0" applyNumberFormat="1" applyFont="1" applyFill="1" applyBorder="1" applyAlignment="1">
      <alignment horizontal="center" vertical="center"/>
    </xf>
    <xf numFmtId="2" fontId="12" fillId="5" borderId="26" xfId="0" applyNumberFormat="1" applyFont="1" applyFill="1" applyBorder="1" applyAlignment="1">
      <alignment horizontal="center" vertical="center"/>
    </xf>
    <xf numFmtId="2" fontId="12" fillId="0" borderId="25" xfId="0" applyNumberFormat="1" applyFont="1" applyFill="1" applyBorder="1" applyAlignment="1">
      <alignment horizontal="center" vertical="center"/>
    </xf>
    <xf numFmtId="0" fontId="5" fillId="7" borderId="29" xfId="0" applyFont="1" applyFill="1" applyBorder="1" applyAlignment="1">
      <alignment horizontal="center" vertical="center" wrapText="1"/>
    </xf>
    <xf numFmtId="0" fontId="5" fillId="7" borderId="3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14" fontId="5" fillId="4" borderId="18" xfId="0" applyNumberFormat="1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12" fillId="0" borderId="8" xfId="0" applyFont="1" applyBorder="1" applyAlignment="1">
      <alignment horizontal="center" vertical="top"/>
    </xf>
    <xf numFmtId="0" fontId="12" fillId="0" borderId="9" xfId="0" applyFont="1" applyBorder="1" applyAlignment="1">
      <alignment horizontal="center" vertical="top"/>
    </xf>
    <xf numFmtId="0" fontId="12" fillId="0" borderId="7" xfId="0" applyFont="1" applyBorder="1" applyAlignment="1">
      <alignment horizontal="center" vertical="top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14" fontId="1" fillId="9" borderId="8" xfId="0" applyNumberFormat="1" applyFont="1" applyFill="1" applyBorder="1" applyAlignment="1">
      <alignment horizontal="center"/>
    </xf>
    <xf numFmtId="14" fontId="1" fillId="8" borderId="8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  <mruColors>
      <color rgb="FF3752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6"/>
  </sheetPr>
  <dimension ref="A1:T23"/>
  <sheetViews>
    <sheetView showGridLines="0" tabSelected="1" zoomScale="90" zoomScaleNormal="90" zoomScaleSheetLayoutView="100" workbookViewId="0">
      <selection activeCell="W21" sqref="W21"/>
    </sheetView>
  </sheetViews>
  <sheetFormatPr defaultRowHeight="13.5" x14ac:dyDescent="0.25"/>
  <cols>
    <col min="1" max="1" width="1.5703125" style="1" customWidth="1"/>
    <col min="2" max="2" width="1.140625" style="1" customWidth="1"/>
    <col min="3" max="3" width="1" style="1" customWidth="1"/>
    <col min="4" max="4" width="11.85546875" style="1" customWidth="1"/>
    <col min="5" max="19" width="8.7109375" style="1" customWidth="1"/>
    <col min="20" max="20" width="1.140625" style="1" customWidth="1"/>
    <col min="21" max="16384" width="9.140625" style="1"/>
  </cols>
  <sheetData>
    <row r="1" spans="1:20" ht="18" customHeight="1" x14ac:dyDescent="0.25">
      <c r="D1" s="59" t="s">
        <v>30</v>
      </c>
      <c r="E1" s="59"/>
      <c r="F1" s="59"/>
      <c r="G1" s="59"/>
    </row>
    <row r="2" spans="1:20" ht="17.25" customHeight="1" x14ac:dyDescent="0.25">
      <c r="D2" s="59"/>
      <c r="E2" s="59"/>
      <c r="F2" s="59"/>
      <c r="G2" s="59"/>
    </row>
    <row r="3" spans="1:20" ht="20.25" customHeight="1" x14ac:dyDescent="0.25">
      <c r="A3" s="29"/>
      <c r="D3" s="52" t="s">
        <v>29</v>
      </c>
      <c r="M3" s="1" t="s">
        <v>9</v>
      </c>
      <c r="O3" s="91">
        <v>43057</v>
      </c>
      <c r="P3" s="91"/>
      <c r="Q3" s="1" t="s">
        <v>10</v>
      </c>
      <c r="R3" s="92">
        <f>IF($O3=0,"",$O3+13)</f>
        <v>43070</v>
      </c>
      <c r="S3" s="92"/>
    </row>
    <row r="4" spans="1:20" s="2" customFormat="1" ht="9.75" customHeight="1" x14ac:dyDescent="0.3">
      <c r="A4" s="39"/>
      <c r="B4" s="41"/>
      <c r="C4" s="42" t="s">
        <v>25</v>
      </c>
      <c r="D4" s="43"/>
      <c r="E4" s="43"/>
      <c r="F4" s="43"/>
      <c r="G4" s="82" t="s">
        <v>20</v>
      </c>
      <c r="H4" s="82"/>
      <c r="I4" s="82"/>
      <c r="J4" s="83"/>
      <c r="K4" s="84" t="s">
        <v>21</v>
      </c>
      <c r="L4" s="82"/>
      <c r="M4" s="82"/>
      <c r="N4" s="83"/>
      <c r="O4" s="84" t="s">
        <v>22</v>
      </c>
      <c r="P4" s="82"/>
      <c r="Q4" s="82"/>
      <c r="R4" s="82"/>
      <c r="S4" s="82"/>
      <c r="T4" s="83"/>
    </row>
    <row r="5" spans="1:20" s="47" customFormat="1" ht="14.25" customHeight="1" x14ac:dyDescent="0.3">
      <c r="A5" s="45"/>
      <c r="B5" s="46"/>
      <c r="C5" s="88"/>
      <c r="D5" s="88"/>
      <c r="E5" s="88"/>
      <c r="F5" s="88"/>
      <c r="G5" s="88"/>
      <c r="H5" s="88"/>
      <c r="I5" s="88"/>
      <c r="J5" s="89"/>
      <c r="K5" s="90"/>
      <c r="L5" s="88"/>
      <c r="M5" s="88"/>
      <c r="N5" s="89"/>
      <c r="O5" s="90"/>
      <c r="P5" s="88"/>
      <c r="Q5" s="88"/>
      <c r="R5" s="88"/>
      <c r="S5" s="88"/>
      <c r="T5" s="89"/>
    </row>
    <row r="6" spans="1:20" s="2" customFormat="1" ht="12" customHeight="1" x14ac:dyDescent="0.3">
      <c r="A6" s="39"/>
      <c r="B6" s="41"/>
      <c r="C6" s="82" t="s">
        <v>28</v>
      </c>
      <c r="D6" s="82"/>
      <c r="E6" s="82"/>
      <c r="F6" s="83"/>
      <c r="G6" s="84" t="s">
        <v>19</v>
      </c>
      <c r="H6" s="82"/>
      <c r="I6" s="82"/>
      <c r="J6" s="83"/>
      <c r="K6" s="43" t="s">
        <v>27</v>
      </c>
      <c r="L6" s="44" t="s">
        <v>26</v>
      </c>
      <c r="M6" s="82" t="s">
        <v>23</v>
      </c>
      <c r="N6" s="82"/>
      <c r="O6" s="84" t="s">
        <v>24</v>
      </c>
      <c r="P6" s="82"/>
      <c r="Q6" s="82"/>
      <c r="R6" s="82"/>
      <c r="S6" s="82"/>
      <c r="T6" s="83"/>
    </row>
    <row r="7" spans="1:20" s="51" customFormat="1" ht="16.5" customHeight="1" x14ac:dyDescent="0.3">
      <c r="A7" s="48"/>
      <c r="B7" s="49"/>
      <c r="C7" s="85"/>
      <c r="D7" s="85"/>
      <c r="E7" s="85"/>
      <c r="F7" s="86"/>
      <c r="G7" s="87"/>
      <c r="H7" s="85"/>
      <c r="I7" s="85"/>
      <c r="J7" s="86"/>
      <c r="K7" s="56"/>
      <c r="L7" s="50"/>
      <c r="M7" s="87"/>
      <c r="N7" s="86"/>
      <c r="O7" s="87"/>
      <c r="P7" s="85"/>
      <c r="Q7" s="85"/>
      <c r="R7" s="85"/>
      <c r="S7" s="85"/>
      <c r="T7" s="86"/>
    </row>
    <row r="8" spans="1:20" ht="5.25" customHeight="1" x14ac:dyDescent="0.25">
      <c r="B8" s="5"/>
      <c r="C8" s="6"/>
      <c r="D8" s="7"/>
      <c r="E8" s="7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8"/>
    </row>
    <row r="9" spans="1:20" ht="24.95" customHeight="1" x14ac:dyDescent="0.25">
      <c r="B9" s="9"/>
      <c r="C9" s="74" t="s">
        <v>15</v>
      </c>
      <c r="D9" s="74"/>
      <c r="E9" s="80" t="s">
        <v>0</v>
      </c>
      <c r="F9" s="81"/>
      <c r="G9" s="75" t="s">
        <v>1</v>
      </c>
      <c r="H9" s="75"/>
      <c r="I9" s="75" t="s">
        <v>2</v>
      </c>
      <c r="J9" s="75"/>
      <c r="K9" s="75" t="s">
        <v>3</v>
      </c>
      <c r="L9" s="75"/>
      <c r="M9" s="75" t="s">
        <v>4</v>
      </c>
      <c r="N9" s="75"/>
      <c r="O9" s="75" t="s">
        <v>5</v>
      </c>
      <c r="P9" s="75"/>
      <c r="Q9" s="76" t="s">
        <v>6</v>
      </c>
      <c r="R9" s="77"/>
      <c r="S9" s="19"/>
      <c r="T9" s="10"/>
    </row>
    <row r="10" spans="1:20" ht="24.95" customHeight="1" x14ac:dyDescent="0.25">
      <c r="B10" s="9"/>
      <c r="C10" s="74"/>
      <c r="D10" s="74"/>
      <c r="E10" s="78">
        <f>IF($O3=0,"",$O3)</f>
        <v>43057</v>
      </c>
      <c r="F10" s="79"/>
      <c r="G10" s="78">
        <f>IF($O3=0,"",$O3+1)</f>
        <v>43058</v>
      </c>
      <c r="H10" s="79"/>
      <c r="I10" s="78">
        <f>IF($O3=0,"",$O3+2)</f>
        <v>43059</v>
      </c>
      <c r="J10" s="79"/>
      <c r="K10" s="78">
        <f>IF($O3=0,"",$O3+3)</f>
        <v>43060</v>
      </c>
      <c r="L10" s="79"/>
      <c r="M10" s="78">
        <f>IF($O3=0,"",$O3+4)</f>
        <v>43061</v>
      </c>
      <c r="N10" s="79"/>
      <c r="O10" s="78">
        <f>IF($O3=0,"",$O3+5)</f>
        <v>43062</v>
      </c>
      <c r="P10" s="79"/>
      <c r="Q10" s="78">
        <f>IF($O3=0,"",$O3+6)</f>
        <v>43063</v>
      </c>
      <c r="R10" s="79"/>
      <c r="S10" s="72" t="s">
        <v>17</v>
      </c>
      <c r="T10" s="10"/>
    </row>
    <row r="11" spans="1:20" ht="11.25" customHeight="1" x14ac:dyDescent="0.25">
      <c r="B11" s="9"/>
      <c r="C11" s="74"/>
      <c r="D11" s="74"/>
      <c r="E11" s="24" t="s">
        <v>11</v>
      </c>
      <c r="F11" s="25" t="s">
        <v>12</v>
      </c>
      <c r="G11" s="24" t="s">
        <v>11</v>
      </c>
      <c r="H11" s="25" t="s">
        <v>12</v>
      </c>
      <c r="I11" s="24" t="s">
        <v>11</v>
      </c>
      <c r="J11" s="25" t="s">
        <v>12</v>
      </c>
      <c r="K11" s="24" t="s">
        <v>11</v>
      </c>
      <c r="L11" s="25" t="s">
        <v>12</v>
      </c>
      <c r="M11" s="24" t="s">
        <v>11</v>
      </c>
      <c r="N11" s="25" t="s">
        <v>12</v>
      </c>
      <c r="O11" s="24" t="s">
        <v>11</v>
      </c>
      <c r="P11" s="25" t="s">
        <v>12</v>
      </c>
      <c r="Q11" s="24" t="s">
        <v>11</v>
      </c>
      <c r="R11" s="26" t="s">
        <v>12</v>
      </c>
      <c r="S11" s="73"/>
      <c r="T11" s="10"/>
    </row>
    <row r="12" spans="1:20" ht="30" customHeight="1" x14ac:dyDescent="0.3">
      <c r="B12" s="9"/>
      <c r="C12" s="65" t="s">
        <v>7</v>
      </c>
      <c r="D12" s="66"/>
      <c r="E12" s="67"/>
      <c r="F12" s="68"/>
      <c r="G12" s="69"/>
      <c r="H12" s="70"/>
      <c r="I12" s="67"/>
      <c r="J12" s="68"/>
      <c r="K12" s="69"/>
      <c r="L12" s="70"/>
      <c r="M12" s="67"/>
      <c r="N12" s="68"/>
      <c r="O12" s="69"/>
      <c r="P12" s="70"/>
      <c r="Q12" s="67"/>
      <c r="R12" s="71"/>
      <c r="S12" s="54">
        <f>SUM(E12:R12)</f>
        <v>0</v>
      </c>
      <c r="T12" s="10"/>
    </row>
    <row r="13" spans="1:20" s="22" customFormat="1" ht="18" customHeight="1" x14ac:dyDescent="0.3">
      <c r="B13" s="9"/>
      <c r="C13" s="3"/>
      <c r="D13" s="3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15"/>
      <c r="T13" s="10"/>
    </row>
    <row r="14" spans="1:20" ht="24.95" customHeight="1" x14ac:dyDescent="0.25">
      <c r="B14" s="9"/>
      <c r="C14" s="3"/>
      <c r="D14" s="4"/>
      <c r="E14" s="62">
        <f>IF($O3=0,"",$O3+7)</f>
        <v>43064</v>
      </c>
      <c r="F14" s="63"/>
      <c r="G14" s="62">
        <f>IF($O3=0,"",$O3+8)</f>
        <v>43065</v>
      </c>
      <c r="H14" s="63"/>
      <c r="I14" s="62">
        <f>IF($O3=0,"",$O3+9)</f>
        <v>43066</v>
      </c>
      <c r="J14" s="63"/>
      <c r="K14" s="62">
        <f>IF($O3=0,"",$O3+10)</f>
        <v>43067</v>
      </c>
      <c r="L14" s="63"/>
      <c r="M14" s="62">
        <f>IF($O3=0,"",$O3+11)</f>
        <v>43068</v>
      </c>
      <c r="N14" s="63"/>
      <c r="O14" s="62">
        <f>IF($O3=0,"",$O3+12)</f>
        <v>43069</v>
      </c>
      <c r="P14" s="63"/>
      <c r="Q14" s="62">
        <f>IF($O3=0,"",$O3+13)</f>
        <v>43070</v>
      </c>
      <c r="R14" s="63"/>
      <c r="S14" s="64" t="s">
        <v>17</v>
      </c>
      <c r="T14" s="10"/>
    </row>
    <row r="15" spans="1:20" ht="11.25" customHeight="1" x14ac:dyDescent="0.25">
      <c r="B15" s="9"/>
      <c r="C15" s="3"/>
      <c r="D15" s="23"/>
      <c r="E15" s="24" t="s">
        <v>11</v>
      </c>
      <c r="F15" s="25" t="s">
        <v>12</v>
      </c>
      <c r="G15" s="24" t="s">
        <v>11</v>
      </c>
      <c r="H15" s="25" t="s">
        <v>12</v>
      </c>
      <c r="I15" s="24" t="s">
        <v>11</v>
      </c>
      <c r="J15" s="25" t="s">
        <v>12</v>
      </c>
      <c r="K15" s="24" t="s">
        <v>11</v>
      </c>
      <c r="L15" s="25" t="s">
        <v>12</v>
      </c>
      <c r="M15" s="24" t="s">
        <v>11</v>
      </c>
      <c r="N15" s="25" t="s">
        <v>12</v>
      </c>
      <c r="O15" s="24" t="s">
        <v>11</v>
      </c>
      <c r="P15" s="25" t="s">
        <v>12</v>
      </c>
      <c r="Q15" s="24" t="s">
        <v>11</v>
      </c>
      <c r="R15" s="26" t="s">
        <v>12</v>
      </c>
      <c r="S15" s="64"/>
      <c r="T15" s="10"/>
    </row>
    <row r="16" spans="1:20" ht="30" customHeight="1" x14ac:dyDescent="0.3">
      <c r="B16" s="9"/>
      <c r="C16" s="65" t="s">
        <v>8</v>
      </c>
      <c r="D16" s="66"/>
      <c r="E16" s="67"/>
      <c r="F16" s="68"/>
      <c r="G16" s="69"/>
      <c r="H16" s="70"/>
      <c r="I16" s="67"/>
      <c r="J16" s="68"/>
      <c r="K16" s="69"/>
      <c r="L16" s="70"/>
      <c r="M16" s="67"/>
      <c r="N16" s="68"/>
      <c r="O16" s="69"/>
      <c r="P16" s="70"/>
      <c r="Q16" s="67"/>
      <c r="R16" s="71"/>
      <c r="S16" s="55">
        <f>SUM(E16:R16)</f>
        <v>0</v>
      </c>
      <c r="T16" s="10"/>
    </row>
    <row r="17" spans="1:20" ht="14.25" customHeight="1" x14ac:dyDescent="0.3">
      <c r="B17" s="11"/>
      <c r="C17" s="31"/>
      <c r="D17" s="32" t="s">
        <v>16</v>
      </c>
      <c r="E17" s="20"/>
      <c r="F17" s="20"/>
      <c r="G17" s="20"/>
      <c r="H17" s="20"/>
      <c r="I17" s="20"/>
      <c r="J17" s="20"/>
      <c r="K17" s="20"/>
      <c r="L17" s="20"/>
      <c r="M17" s="20"/>
      <c r="N17" s="33"/>
      <c r="O17" s="33"/>
      <c r="P17" s="33"/>
      <c r="Q17" s="33"/>
      <c r="R17" s="33"/>
      <c r="S17" s="34"/>
      <c r="T17" s="10"/>
    </row>
    <row r="18" spans="1:20" ht="17.25" customHeight="1" x14ac:dyDescent="0.3">
      <c r="A18" s="27"/>
      <c r="B18" s="29"/>
      <c r="C18" s="35"/>
      <c r="D18" s="36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8"/>
      <c r="Q18" s="61" t="s">
        <v>18</v>
      </c>
      <c r="R18" s="61"/>
      <c r="S18" s="53">
        <f>SUM(S12,S16)</f>
        <v>0</v>
      </c>
      <c r="T18" s="12"/>
    </row>
    <row r="19" spans="1:20" ht="18.75" customHeight="1" x14ac:dyDescent="0.25">
      <c r="C19" s="40"/>
      <c r="D19" s="57"/>
      <c r="E19" s="57"/>
      <c r="F19" s="57"/>
      <c r="G19" s="57"/>
      <c r="H19" s="57"/>
      <c r="J19" s="60"/>
      <c r="K19" s="60"/>
      <c r="L19" s="60"/>
      <c r="M19" s="60"/>
      <c r="N19" s="60"/>
      <c r="O19" s="60"/>
      <c r="P19" s="28"/>
      <c r="T19" s="29"/>
    </row>
    <row r="20" spans="1:20" ht="14.25" x14ac:dyDescent="0.3">
      <c r="C20" s="16" t="s">
        <v>14</v>
      </c>
      <c r="E20" s="16"/>
      <c r="F20" s="14"/>
      <c r="G20" s="17"/>
      <c r="H20" s="17"/>
      <c r="I20" s="16"/>
      <c r="J20" s="18" t="s">
        <v>13</v>
      </c>
      <c r="K20" s="17"/>
      <c r="L20" s="17"/>
      <c r="N20" s="18"/>
      <c r="O20" s="17"/>
      <c r="P20" s="30"/>
      <c r="Q20" s="30"/>
      <c r="R20" s="18"/>
      <c r="S20" s="13"/>
    </row>
    <row r="23" spans="1:20" x14ac:dyDescent="0.25">
      <c r="E23" s="58" t="s">
        <v>31</v>
      </c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</row>
  </sheetData>
  <mergeCells count="60">
    <mergeCell ref="C5:F5"/>
    <mergeCell ref="G5:J5"/>
    <mergeCell ref="K5:N5"/>
    <mergeCell ref="O5:T5"/>
    <mergeCell ref="O3:P3"/>
    <mergeCell ref="R3:S3"/>
    <mergeCell ref="G4:J4"/>
    <mergeCell ref="K4:N4"/>
    <mergeCell ref="O4:T4"/>
    <mergeCell ref="C6:F6"/>
    <mergeCell ref="G6:J6"/>
    <mergeCell ref="M6:N6"/>
    <mergeCell ref="O6:T6"/>
    <mergeCell ref="C7:F7"/>
    <mergeCell ref="G7:J7"/>
    <mergeCell ref="M7:N7"/>
    <mergeCell ref="O7:T7"/>
    <mergeCell ref="Q10:R10"/>
    <mergeCell ref="E9:F9"/>
    <mergeCell ref="G9:H9"/>
    <mergeCell ref="I9:J9"/>
    <mergeCell ref="K9:L9"/>
    <mergeCell ref="M9:N9"/>
    <mergeCell ref="G10:H10"/>
    <mergeCell ref="I10:J10"/>
    <mergeCell ref="K10:L10"/>
    <mergeCell ref="M10:N10"/>
    <mergeCell ref="O10:P10"/>
    <mergeCell ref="K14:L14"/>
    <mergeCell ref="M14:N14"/>
    <mergeCell ref="O14:P14"/>
    <mergeCell ref="S10:S11"/>
    <mergeCell ref="C12:D12"/>
    <mergeCell ref="E12:F12"/>
    <mergeCell ref="G12:H12"/>
    <mergeCell ref="I12:J12"/>
    <mergeCell ref="K12:L12"/>
    <mergeCell ref="M12:N12"/>
    <mergeCell ref="O12:P12"/>
    <mergeCell ref="Q12:R12"/>
    <mergeCell ref="C9:D11"/>
    <mergeCell ref="O9:P9"/>
    <mergeCell ref="Q9:R9"/>
    <mergeCell ref="E10:F10"/>
    <mergeCell ref="D1:G2"/>
    <mergeCell ref="J19:O19"/>
    <mergeCell ref="Q18:R18"/>
    <mergeCell ref="Q14:R14"/>
    <mergeCell ref="S14:S15"/>
    <mergeCell ref="C16:D16"/>
    <mergeCell ref="E16:F16"/>
    <mergeCell ref="G16:H16"/>
    <mergeCell ref="I16:J16"/>
    <mergeCell ref="K16:L16"/>
    <mergeCell ref="M16:N16"/>
    <mergeCell ref="O16:P16"/>
    <mergeCell ref="Q16:R16"/>
    <mergeCell ref="E14:F14"/>
    <mergeCell ref="G14:H14"/>
    <mergeCell ref="I14:J14"/>
  </mergeCells>
  <pageMargins left="0.25" right="0.25" top="0.25" bottom="0.25" header="0.27" footer="1.28"/>
  <pageSetup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Time-Card</vt:lpstr>
      <vt:lpstr>'Time-Card'!Print_Area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 C. Cornelius</dc:creator>
  <cp:lastModifiedBy>Cornelius,Alice C.</cp:lastModifiedBy>
  <cp:lastPrinted>2017-11-14T22:01:03Z</cp:lastPrinted>
  <dcterms:created xsi:type="dcterms:W3CDTF">2000-08-25T01:59:39Z</dcterms:created>
  <dcterms:modified xsi:type="dcterms:W3CDTF">2017-11-14T22:20:36Z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TC060888721033</vt:lpwstr>
  </property>
</Properties>
</file>