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8730"/>
  <workbookPr/>
  <mc:AlternateContent xmlns:mc="http://schemas.openxmlformats.org/markup-compatibility/2006">
    <mc:Choice Requires="x15">
      <x15ac:absPath xmlns:x15ac="http://schemas.microsoft.com/office/spreadsheetml/2010/11/ac" url="C:\Users\orawl\OneDrive\Solutionarian Main Folder\Clients\LEP\"/>
    </mc:Choice>
  </mc:AlternateContent>
  <xr:revisionPtr revIDLastSave="0" documentId="974778EB58F1A6E6ACECE13A44A799CAFAEC8667" xr6:coauthVersionLast="25" xr6:coauthVersionMax="25" xr10:uidLastSave="{00000000-0000-0000-0000-000000000000}"/>
  <bookViews>
    <workbookView xWindow="0" yWindow="0" windowWidth="19200" windowHeight="12180" xr2:uid="{00000000-000D-0000-FFFF-FFFF00000000}"/>
  </bookViews>
  <sheets>
    <sheet name="Budget" sheetId="16" r:id="rId1"/>
    <sheet name=" Credit Card Calc" sheetId="2" r:id="rId2"/>
    <sheet name="Calc Help" sheetId="3" r:id="rId3"/>
  </sheets>
  <definedNames>
    <definedName name="valuevx" localSheetId="0">Budget!$A$8</definedName>
    <definedName name="valuevx">' Credit Card Calc'!$A$8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7" i="16" l="1"/>
  <c r="G97" i="16"/>
  <c r="I97" i="16" s="1"/>
  <c r="F97" i="16"/>
  <c r="C97" i="16"/>
  <c r="B97" i="16"/>
  <c r="D97" i="16" s="1"/>
  <c r="A97" i="16"/>
  <c r="I96" i="16"/>
  <c r="D96" i="16"/>
  <c r="I95" i="16"/>
  <c r="D95" i="16"/>
  <c r="I94" i="16"/>
  <c r="D94" i="16"/>
  <c r="I93" i="16"/>
  <c r="D93" i="16"/>
  <c r="I92" i="16"/>
  <c r="I91" i="16"/>
  <c r="C90" i="16"/>
  <c r="B90" i="16"/>
  <c r="D90" i="16" s="1"/>
  <c r="A90" i="16"/>
  <c r="D89" i="16"/>
  <c r="H88" i="16"/>
  <c r="G88" i="16"/>
  <c r="F88" i="16"/>
  <c r="D88" i="16"/>
  <c r="I87" i="16"/>
  <c r="D87" i="16"/>
  <c r="I86" i="16"/>
  <c r="I85" i="16"/>
  <c r="I84" i="16"/>
  <c r="C84" i="16"/>
  <c r="B84" i="16"/>
  <c r="A84" i="16"/>
  <c r="I83" i="16"/>
  <c r="D83" i="16"/>
  <c r="I82" i="16"/>
  <c r="D82" i="16"/>
  <c r="D81" i="16"/>
  <c r="D80" i="16"/>
  <c r="H79" i="16"/>
  <c r="I79" i="16" s="1"/>
  <c r="G79" i="16"/>
  <c r="F79" i="16"/>
  <c r="D79" i="16"/>
  <c r="I78" i="16"/>
  <c r="I77" i="16"/>
  <c r="I76" i="16"/>
  <c r="C76" i="16"/>
  <c r="D76" i="16" s="1"/>
  <c r="B76" i="16"/>
  <c r="A76" i="16"/>
  <c r="I75" i="16"/>
  <c r="D75" i="16"/>
  <c r="I74" i="16"/>
  <c r="D74" i="16"/>
  <c r="D73" i="16"/>
  <c r="D72" i="16"/>
  <c r="H71" i="16"/>
  <c r="G71" i="16"/>
  <c r="F71" i="16"/>
  <c r="D71" i="16"/>
  <c r="I70" i="16"/>
  <c r="I69" i="16"/>
  <c r="I68" i="16"/>
  <c r="C68" i="16"/>
  <c r="B68" i="16"/>
  <c r="A68" i="16"/>
  <c r="I67" i="16"/>
  <c r="D67" i="16"/>
  <c r="D66" i="16"/>
  <c r="D65" i="16"/>
  <c r="H64" i="16"/>
  <c r="G64" i="16"/>
  <c r="I64" i="16" s="1"/>
  <c r="F64" i="16"/>
  <c r="D64" i="16"/>
  <c r="I63" i="16"/>
  <c r="D63" i="16"/>
  <c r="I62" i="16"/>
  <c r="D62" i="16"/>
  <c r="I61" i="16"/>
  <c r="I60" i="16"/>
  <c r="I59" i="16"/>
  <c r="C59" i="16"/>
  <c r="B59" i="16"/>
  <c r="A59" i="16"/>
  <c r="I58" i="16"/>
  <c r="D58" i="16"/>
  <c r="I57" i="16"/>
  <c r="D57" i="16"/>
  <c r="I56" i="16"/>
  <c r="D56" i="16"/>
  <c r="I55" i="16"/>
  <c r="D55" i="16"/>
  <c r="I54" i="16"/>
  <c r="D54" i="16"/>
  <c r="I53" i="16"/>
  <c r="D53" i="16"/>
  <c r="I52" i="16"/>
  <c r="D52" i="16"/>
  <c r="I51" i="16"/>
  <c r="D51" i="16"/>
  <c r="H48" i="16"/>
  <c r="G48" i="16"/>
  <c r="F48" i="16"/>
  <c r="C48" i="16"/>
  <c r="B48" i="16"/>
  <c r="A48" i="16"/>
  <c r="I47" i="16"/>
  <c r="D47" i="16"/>
  <c r="I46" i="16"/>
  <c r="D46" i="16"/>
  <c r="I45" i="16"/>
  <c r="D45" i="16"/>
  <c r="I44" i="16"/>
  <c r="D44" i="16"/>
  <c r="D43" i="16"/>
  <c r="D42" i="16"/>
  <c r="H41" i="16"/>
  <c r="G41" i="16"/>
  <c r="F41" i="16"/>
  <c r="D41" i="16"/>
  <c r="I40" i="16"/>
  <c r="D40" i="16"/>
  <c r="I39" i="16"/>
  <c r="D39" i="16"/>
  <c r="I38" i="16"/>
  <c r="D38" i="16"/>
  <c r="I37" i="16"/>
  <c r="I36" i="16"/>
  <c r="I35" i="16"/>
  <c r="C35" i="16"/>
  <c r="B35" i="16"/>
  <c r="A35" i="16"/>
  <c r="I34" i="16"/>
  <c r="D34" i="16"/>
  <c r="I33" i="16"/>
  <c r="D33" i="16"/>
  <c r="I32" i="16"/>
  <c r="D32" i="16"/>
  <c r="I31" i="16"/>
  <c r="D31" i="16"/>
  <c r="D30" i="16"/>
  <c r="D29" i="16"/>
  <c r="H28" i="16"/>
  <c r="G28" i="16"/>
  <c r="F28" i="16"/>
  <c r="D28" i="16"/>
  <c r="I27" i="16"/>
  <c r="D27" i="16"/>
  <c r="I26" i="16"/>
  <c r="D26" i="16"/>
  <c r="I25" i="16"/>
  <c r="D25" i="16"/>
  <c r="I24" i="16"/>
  <c r="D24" i="16"/>
  <c r="I23" i="16"/>
  <c r="D23" i="16"/>
  <c r="I22" i="16"/>
  <c r="D22" i="16"/>
  <c r="C19" i="16"/>
  <c r="B19" i="16"/>
  <c r="D19" i="16" s="1"/>
  <c r="A19" i="16"/>
  <c r="D18" i="16"/>
  <c r="D17" i="16"/>
  <c r="D16" i="16"/>
  <c r="D15" i="16"/>
  <c r="D14" i="16"/>
  <c r="D13" i="16"/>
  <c r="H12" i="16"/>
  <c r="D12" i="16"/>
  <c r="D11" i="16"/>
  <c r="I28" i="16" l="1"/>
  <c r="D59" i="16"/>
  <c r="I88" i="16"/>
  <c r="I48" i="16"/>
  <c r="I71" i="16"/>
  <c r="D84" i="16"/>
  <c r="I41" i="16"/>
  <c r="H13" i="16"/>
  <c r="H14" i="16" s="1"/>
  <c r="D68" i="16"/>
  <c r="D48" i="16"/>
  <c r="D35" i="16"/>
  <c r="G12" i="16"/>
  <c r="I12" i="16" s="1"/>
  <c r="G13" i="16"/>
  <c r="I13" i="16" l="1"/>
  <c r="G14" i="16"/>
  <c r="I14" i="16" s="1"/>
  <c r="C26" i="2" l="1"/>
  <c r="C27" i="2" s="1"/>
  <c r="D24" i="2"/>
  <c r="C20" i="2"/>
  <c r="D20" i="2" s="1"/>
  <c r="C14" i="2"/>
  <c r="C21" i="2" l="1"/>
</calcChain>
</file>

<file path=xl/sharedStrings.xml><?xml version="1.0" encoding="utf-8"?>
<sst xmlns="http://schemas.openxmlformats.org/spreadsheetml/2006/main" count="225" uniqueCount="143">
  <si>
    <t>Monthly Payment</t>
  </si>
  <si>
    <t>USAA</t>
  </si>
  <si>
    <t>NFCU Credit Card</t>
  </si>
  <si>
    <t>NFCU Personal Loan</t>
  </si>
  <si>
    <t>Chase</t>
  </si>
  <si>
    <t>Sams Club</t>
  </si>
  <si>
    <t xml:space="preserve">Southwest </t>
  </si>
  <si>
    <t>HOA Fees</t>
  </si>
  <si>
    <t>AMEX</t>
  </si>
  <si>
    <t>Interest Rate</t>
  </si>
  <si>
    <t>Credit Card Info</t>
  </si>
  <si>
    <t>Current Balance</t>
  </si>
  <si>
    <t>Interest-Only Payment</t>
  </si>
  <si>
    <t>A. Calculate Months to Payoff</t>
  </si>
  <si>
    <t>(Needs to be greater than the interest-only payment)</t>
  </si>
  <si>
    <t>Months to Payoff</t>
  </si>
  <si>
    <t>Total Interest</t>
  </si>
  <si>
    <t>B. Calculate Monthly Payment</t>
  </si>
  <si>
    <t>Payoff Goal (Months)</t>
  </si>
  <si>
    <t>Caution: Results are only estimates. Interest rates may vary, values may be</t>
  </si>
  <si>
    <t>off due to rounding, and the calculator does not take into account late fees,</t>
  </si>
  <si>
    <t>cash advances, or additional charges to the account.</t>
  </si>
  <si>
    <t>Instructions</t>
  </si>
  <si>
    <t>How long will it take to completely pay off the balance of a credit card at the current interest rate?</t>
  </si>
  <si>
    <t>Enter your current balance and interest rate. Then, enter a monthly payment to calculate how many months it will take to pay off the credit card, or enter the payoff goal to calculate what your monthly payment must be to meet that goal.</t>
  </si>
  <si>
    <t>The calculator assumes a constant interest rate, and it does not take into account any late fees, future charges, or cash advances.</t>
  </si>
  <si>
    <t>Unless you know otherwise, enter the APR (Annual Percentage Rate). Most APR's will fluxuate over time, and can be affected by late payments and other factors, but this calculator just assumes a fixed rate.</t>
  </si>
  <si>
    <t>This does not necessarily represent the minimum monthly payment that your credit card company requires. This interest-only payment represents that amount that you must exceed in order to pay off your card. If you only pay interest, you will never pay off the balance.</t>
  </si>
  <si>
    <t>When calculating the months to payoff, enter the amount that you currently pay or plan to pay per month. The amount must be greater than the interest-only payment, or you won't be able to pay off the credit balance. Part of the monthly payment will go towards paying the interest due, and the other part goes towards reducing the balance.</t>
  </si>
  <si>
    <t>When calculating the monthly payment, this is the estimated payment that you would need to make each month in order to reach your goal. It is only an estimate, because it does not include fees, future charges, cash advances, or changes in the APR.</t>
  </si>
  <si>
    <t>When calculating the monthly payment, enter the number of months when you want to have your credit card balance completely paid off. The calculator will determine the monthly payment required to reach this goal, assuming no late fees, or other charges.</t>
  </si>
  <si>
    <t>The estimate of the total interest that will be paid by the time the balance is paid off.</t>
  </si>
  <si>
    <t>[42]</t>
  </si>
  <si>
    <t>Monthly Household Budget</t>
  </si>
  <si>
    <t>INCOME</t>
  </si>
  <si>
    <t>Projected</t>
  </si>
  <si>
    <t>Actual</t>
  </si>
  <si>
    <t>Difference</t>
  </si>
  <si>
    <t>MONTHLY BUDGET SUMMARY</t>
  </si>
  <si>
    <t>Total Income</t>
  </si>
  <si>
    <t>Dividends</t>
  </si>
  <si>
    <t>Total Expenses</t>
  </si>
  <si>
    <t>Gifts Received</t>
  </si>
  <si>
    <t>NET</t>
  </si>
  <si>
    <t>Refunds/Reimbursements</t>
  </si>
  <si>
    <t>Transfer from Savings</t>
  </si>
  <si>
    <t>Other</t>
  </si>
  <si>
    <t>HOME EXPENSES</t>
  </si>
  <si>
    <t>SAVINGS</t>
  </si>
  <si>
    <t>Mortgage/Rent</t>
  </si>
  <si>
    <t>Emergency Fund</t>
  </si>
  <si>
    <t>Electricity</t>
  </si>
  <si>
    <t>Transfer to Savings</t>
  </si>
  <si>
    <t>Gas/Oil</t>
  </si>
  <si>
    <t>Retirement (401k, IRA)</t>
  </si>
  <si>
    <t>Water/Sewer/Trash</t>
  </si>
  <si>
    <t>Investments</t>
  </si>
  <si>
    <t>Phone</t>
  </si>
  <si>
    <t>College</t>
  </si>
  <si>
    <t>Cable/Satellite</t>
  </si>
  <si>
    <t>Internet</t>
  </si>
  <si>
    <t>Furnishings/Appliances</t>
  </si>
  <si>
    <t>Home Supplies</t>
  </si>
  <si>
    <t>Maintenance</t>
  </si>
  <si>
    <t>Improvements</t>
  </si>
  <si>
    <t>DAILY LIVING</t>
  </si>
  <si>
    <t>Groceries</t>
  </si>
  <si>
    <t>State/Local Taxes</t>
  </si>
  <si>
    <t>Personal Supplies</t>
  </si>
  <si>
    <t>Legal Fees</t>
  </si>
  <si>
    <t>Clothing</t>
  </si>
  <si>
    <t>Cleaning Services</t>
  </si>
  <si>
    <t>Dining/Eating Out</t>
  </si>
  <si>
    <t>Dry Cleaning</t>
  </si>
  <si>
    <t>BUSINESS EXPENSE</t>
  </si>
  <si>
    <t>Salon/Barber</t>
  </si>
  <si>
    <t>Deductible Expenses</t>
  </si>
  <si>
    <t>Discretionary [Name 1]</t>
  </si>
  <si>
    <t>Non-Deductible Expenses</t>
  </si>
  <si>
    <t>Discretionary [Name 2]</t>
  </si>
  <si>
    <t>CHILDREN</t>
  </si>
  <si>
    <t>ENTERTAINMENT</t>
  </si>
  <si>
    <t>Medical</t>
  </si>
  <si>
    <t>Videos/DVDs</t>
  </si>
  <si>
    <t>Music</t>
  </si>
  <si>
    <t>School Tuition</t>
  </si>
  <si>
    <t>Games</t>
  </si>
  <si>
    <t>School Lunch</t>
  </si>
  <si>
    <t>Rentals</t>
  </si>
  <si>
    <t>School Supplies</t>
  </si>
  <si>
    <t>Movies/Theater</t>
  </si>
  <si>
    <t>Babysitting</t>
  </si>
  <si>
    <t>Concerts/Plays</t>
  </si>
  <si>
    <t>Toys/Games</t>
  </si>
  <si>
    <t>Books</t>
  </si>
  <si>
    <t>Hobbies</t>
  </si>
  <si>
    <t>Film/Photos</t>
  </si>
  <si>
    <t>Sports</t>
  </si>
  <si>
    <t>TRANSPORTATION</t>
  </si>
  <si>
    <t>Outdoor Recreation</t>
  </si>
  <si>
    <t>Vehicle Payments</t>
  </si>
  <si>
    <t>Toys/Gadgets</t>
  </si>
  <si>
    <t>Fuel</t>
  </si>
  <si>
    <t>Bus/Taxi/Train Fare</t>
  </si>
  <si>
    <t>Repairs</t>
  </si>
  <si>
    <t>Registration/License</t>
  </si>
  <si>
    <t>PETS</t>
  </si>
  <si>
    <t>Food</t>
  </si>
  <si>
    <t>Toys/Supplies</t>
  </si>
  <si>
    <t>HEALTH</t>
  </si>
  <si>
    <t>Doctor/Dentist</t>
  </si>
  <si>
    <t>Medicine/Drugs</t>
  </si>
  <si>
    <t>Health Club Dues</t>
  </si>
  <si>
    <t>SUBSCRIPTIONS</t>
  </si>
  <si>
    <t>Emergency</t>
  </si>
  <si>
    <t>Newspaper</t>
  </si>
  <si>
    <t>Magazines</t>
  </si>
  <si>
    <t>Dues</t>
  </si>
  <si>
    <t>Club Memberships</t>
  </si>
  <si>
    <t>INSURANCE</t>
  </si>
  <si>
    <t>Auto</t>
  </si>
  <si>
    <t>Health</t>
  </si>
  <si>
    <t>Home/Rental</t>
  </si>
  <si>
    <t>VACATION</t>
  </si>
  <si>
    <t>Life</t>
  </si>
  <si>
    <t>Travel</t>
  </si>
  <si>
    <t>Lodging</t>
  </si>
  <si>
    <t>Rental Car</t>
  </si>
  <si>
    <t>EDUCATION</t>
  </si>
  <si>
    <t>Entertainment</t>
  </si>
  <si>
    <t>Music Lessons</t>
  </si>
  <si>
    <t>Tuition</t>
  </si>
  <si>
    <t>MISCELLANEOUS</t>
  </si>
  <si>
    <t>Bank Fees</t>
  </si>
  <si>
    <t>CHARITY/GIFTS</t>
  </si>
  <si>
    <t>Postage</t>
  </si>
  <si>
    <t>Gifts Given</t>
  </si>
  <si>
    <t>Charitable Donations</t>
  </si>
  <si>
    <t>Religious Donations</t>
  </si>
  <si>
    <t>DEBTS/OBLIGATIONS</t>
  </si>
  <si>
    <t>Income</t>
  </si>
  <si>
    <t>RENTAL</t>
  </si>
  <si>
    <t>Credit Card Payoff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</si>
</sst>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Red]\(\$#,##0\)"/>
    <numFmt numFmtId="166" formatCode="\$#,##0.00;\(\$#,##0.00\)"/>
    <numFmt numFmtId="167" formatCode="#,##0.00;\(#,##0.00\)"/>
  </numFmts>
  <fonts count="29" x14ac:knownFonts="1">
    <font>
      <sz val="11"/>
      <color theme="1"/>
      <name val="Calibri"/>
      <family val="2"/>
      <scheme val="minor"/>
    </font>
    <font>
      <sz val="10"/>
      <name val="Tahoma"/>
      <family val="2"/>
    </font>
    <font>
      <sz val="10"/>
      <name val="Arial"/>
      <family val="2"/>
    </font>
    <font>
      <sz val="10"/>
      <color rgb="FF000000"/>
      <name val="Arial"/>
    </font>
    <font>
      <b/>
      <sz val="16"/>
      <color rgb="FF000000"/>
      <name val="Trebuchet MS"/>
    </font>
    <font>
      <sz val="10"/>
      <name val="Arial"/>
    </font>
    <font>
      <sz val="10"/>
      <color rgb="FF000000"/>
      <name val="Trebuchet MS"/>
    </font>
    <font>
      <u/>
      <sz val="10"/>
      <color rgb="FF0000FF"/>
      <name val="Trebuchet MS"/>
    </font>
    <font>
      <sz val="10"/>
      <name val="Trebuchet MS"/>
    </font>
    <font>
      <sz val="12"/>
      <color rgb="FF000000"/>
      <name val="Trebuchet MS"/>
    </font>
    <font>
      <b/>
      <sz val="12"/>
      <color rgb="FFFFFFFF"/>
      <name val="Trebuchet MS"/>
    </font>
    <font>
      <b/>
      <sz val="12"/>
      <color rgb="FF000000"/>
      <name val="Trebuchet MS"/>
    </font>
    <font>
      <sz val="8"/>
      <color rgb="FF000000"/>
      <name val="Trebuchet MS"/>
    </font>
    <font>
      <sz val="11"/>
      <color rgb="FF000000"/>
      <name val="Trebuchet MS"/>
    </font>
    <font>
      <b/>
      <sz val="10"/>
      <color rgb="FF000000"/>
      <name val="Trebuchet MS"/>
    </font>
    <font>
      <b/>
      <sz val="8"/>
      <color rgb="FF666666"/>
      <name val="Trebuchet MS"/>
    </font>
    <font>
      <sz val="8"/>
      <color rgb="FF666666"/>
      <name val="Trebuchet MS"/>
    </font>
    <font>
      <b/>
      <sz val="14"/>
      <color rgb="FF000000"/>
      <name val="Arial"/>
    </font>
    <font>
      <b/>
      <sz val="9"/>
      <color rgb="FF000000"/>
      <name val="Trebuchet MS"/>
    </font>
    <font>
      <sz val="9"/>
      <color rgb="FF000000"/>
      <name val="Trebuchet MS"/>
    </font>
    <font>
      <sz val="10"/>
      <color rgb="FFFFFFFF"/>
      <name val="Trebuchet MS"/>
    </font>
    <font>
      <sz val="8"/>
      <color rgb="FF969696"/>
      <name val="Trebuchet MS"/>
    </font>
    <font>
      <b/>
      <sz val="10"/>
      <color rgb="FFFFFFFF"/>
      <name val="Trebuchet MS"/>
    </font>
    <font>
      <b/>
      <sz val="18"/>
      <color rgb="FF000000"/>
      <name val="Trebuchet MS"/>
    </font>
    <font>
      <sz val="9"/>
      <color rgb="FFFFFFFF"/>
      <name val="Trebuchet MS"/>
    </font>
    <font>
      <b/>
      <sz val="10"/>
      <color rgb="FF273359"/>
      <name val="Trebuchet MS"/>
    </font>
    <font>
      <b/>
      <sz val="11"/>
      <color rgb="FF273359"/>
      <name val="Trebuchet MS"/>
    </font>
    <font>
      <b/>
      <sz val="9"/>
      <color rgb="FF273359"/>
      <name val="Trebuchet MS"/>
    </font>
    <font>
      <sz val="10"/>
      <color rgb="FF273359"/>
      <name val="Trebuchet MS"/>
    </font>
  </fonts>
  <fills count="12">
    <fill>
      <patternFill patternType="none"/>
    </fill>
    <fill>
      <patternFill patternType="gray125"/>
    </fill>
    <fill>
      <patternFill patternType="solid">
        <fgColor rgb="FFEAEAEA"/>
        <bgColor rgb="FFEAEAEA"/>
      </patternFill>
    </fill>
    <fill>
      <patternFill patternType="solid">
        <fgColor rgb="FF27592B"/>
        <bgColor rgb="FF27592B"/>
      </patternFill>
    </fill>
    <fill>
      <patternFill patternType="solid">
        <fgColor rgb="FFE4F3E6"/>
        <bgColor rgb="FFE4F3E6"/>
      </patternFill>
    </fill>
    <fill>
      <patternFill patternType="solid">
        <fgColor rgb="FFBCE1BF"/>
        <bgColor rgb="FFBCE1BF"/>
      </patternFill>
    </fill>
    <fill>
      <patternFill patternType="solid">
        <fgColor rgb="FF666666"/>
        <bgColor rgb="FF666666"/>
      </patternFill>
    </fill>
    <fill>
      <patternFill patternType="solid">
        <fgColor rgb="FFE4E8F3"/>
        <bgColor rgb="FFE4E8F3"/>
      </patternFill>
    </fill>
    <fill>
      <patternFill patternType="solid">
        <fgColor rgb="FF006500"/>
        <bgColor rgb="FF006500"/>
      </patternFill>
    </fill>
    <fill>
      <patternFill patternType="solid">
        <fgColor rgb="FFF4F4F4"/>
        <bgColor rgb="FFF4F4F4"/>
      </patternFill>
    </fill>
    <fill>
      <patternFill patternType="solid">
        <fgColor rgb="FFD6F4D9"/>
        <bgColor rgb="FFD6F4D9"/>
      </patternFill>
    </fill>
    <fill>
      <patternFill patternType="solid">
        <fgColor rgb="FF3B4E87"/>
        <bgColor rgb="FF3B4E87"/>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B2B2B2"/>
      </bottom>
      <diagonal/>
    </border>
    <border>
      <left/>
      <right/>
      <top style="thin">
        <color rgb="FFB2B2B2"/>
      </top>
      <bottom style="thin">
        <color rgb="FF666666"/>
      </bottom>
      <diagonal/>
    </border>
    <border>
      <left/>
      <right style="thin">
        <color rgb="FFB2B2B2"/>
      </right>
      <top style="thin">
        <color rgb="FF666666"/>
      </top>
      <bottom/>
      <diagonal/>
    </border>
    <border>
      <left style="thin">
        <color rgb="FFB2B2B2"/>
      </left>
      <right style="thin">
        <color rgb="FFB2B2B2"/>
      </right>
      <top style="thin">
        <color rgb="FF666666"/>
      </top>
      <bottom style="thin">
        <color rgb="FFB2B2B2"/>
      </bottom>
      <diagonal/>
    </border>
    <border>
      <left style="thin">
        <color rgb="FFB2B2B2"/>
      </left>
      <right/>
      <top style="thin">
        <color rgb="FF666666"/>
      </top>
      <bottom/>
      <diagonal/>
    </border>
    <border>
      <left/>
      <right/>
      <top style="thin">
        <color rgb="FF666666"/>
      </top>
      <bottom style="thin">
        <color rgb="FF000000"/>
      </bottom>
      <diagonal/>
    </border>
    <border>
      <left/>
      <right style="thin">
        <color rgb="FFB2B2B2"/>
      </right>
      <top/>
      <bottom/>
      <diagonal/>
    </border>
    <border>
      <left style="thin">
        <color rgb="FFB2B2B2"/>
      </left>
      <right/>
      <top/>
      <bottom/>
      <diagonal/>
    </border>
    <border>
      <left/>
      <right/>
      <top style="thin">
        <color rgb="FF000000"/>
      </top>
      <bottom style="thin">
        <color rgb="FF000000"/>
      </bottom>
      <diagonal/>
    </border>
    <border>
      <left/>
      <right style="thin">
        <color rgb="FFB2B2B2"/>
      </right>
      <top/>
      <bottom style="thin">
        <color rgb="FF000000"/>
      </bottom>
      <diagonal/>
    </border>
    <border>
      <left style="thin">
        <color rgb="FFB2B2B2"/>
      </left>
      <right style="thin">
        <color rgb="FFB2B2B2"/>
      </right>
      <top style="thin">
        <color rgb="FFB2B2B2"/>
      </top>
      <bottom style="thin">
        <color rgb="FF000000"/>
      </bottom>
      <diagonal/>
    </border>
    <border>
      <left style="thin">
        <color rgb="FFB2B2B2"/>
      </left>
      <right/>
      <top/>
      <bottom style="thin">
        <color rgb="FF000000"/>
      </bottom>
      <diagonal/>
    </border>
  </borders>
  <cellStyleXfs count="6">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cellStyleXfs>
  <cellXfs count="85">
    <xf numFmtId="0" fontId="0" fillId="0" borderId="0" xfId="0"/>
    <xf numFmtId="0" fontId="3" fillId="0" borderId="0" xfId="5" applyFont="1" applyAlignment="1">
      <alignment wrapText="1"/>
    </xf>
    <xf numFmtId="0" fontId="6" fillId="0" borderId="3" xfId="5" applyFont="1" applyBorder="1" applyAlignment="1"/>
    <xf numFmtId="0" fontId="7" fillId="0" borderId="3" xfId="5" applyFont="1" applyBorder="1" applyAlignment="1">
      <alignment horizontal="right"/>
    </xf>
    <xf numFmtId="0" fontId="6" fillId="0" borderId="0" xfId="5" applyFont="1" applyAlignment="1"/>
    <xf numFmtId="0" fontId="8" fillId="0" borderId="0" xfId="5" applyFont="1" applyAlignment="1"/>
    <xf numFmtId="0" fontId="9" fillId="0" borderId="0" xfId="5" applyFont="1" applyAlignment="1"/>
    <xf numFmtId="0" fontId="11" fillId="4" borderId="4" xfId="5" applyFont="1" applyFill="1" applyBorder="1" applyAlignment="1">
      <alignment horizontal="left"/>
    </xf>
    <xf numFmtId="164" fontId="9" fillId="0" borderId="5" xfId="5" applyNumberFormat="1" applyFont="1" applyBorder="1" applyAlignment="1"/>
    <xf numFmtId="0" fontId="6" fillId="0" borderId="6" xfId="5" applyFont="1" applyBorder="1" applyAlignment="1"/>
    <xf numFmtId="0" fontId="11" fillId="4" borderId="7" xfId="5" applyFont="1" applyFill="1" applyBorder="1" applyAlignment="1">
      <alignment horizontal="left"/>
    </xf>
    <xf numFmtId="10" fontId="9" fillId="0" borderId="5" xfId="5" applyNumberFormat="1" applyFont="1" applyBorder="1" applyAlignment="1"/>
    <xf numFmtId="165" fontId="9" fillId="4" borderId="0" xfId="5" applyNumberFormat="1" applyFont="1" applyFill="1" applyAlignment="1">
      <alignment horizontal="left"/>
    </xf>
    <xf numFmtId="166" fontId="9" fillId="4" borderId="3" xfId="5" applyNumberFormat="1" applyFont="1" applyFill="1" applyBorder="1" applyAlignment="1"/>
    <xf numFmtId="165" fontId="12" fillId="4" borderId="0" xfId="5" applyNumberFormat="1" applyFont="1" applyFill="1" applyAlignment="1">
      <alignment horizontal="right"/>
    </xf>
    <xf numFmtId="165" fontId="13" fillId="4" borderId="0" xfId="5" applyNumberFormat="1" applyFont="1" applyFill="1" applyAlignment="1">
      <alignment horizontal="right"/>
    </xf>
    <xf numFmtId="166" fontId="13" fillId="0" borderId="5" xfId="5" applyNumberFormat="1" applyFont="1" applyBorder="1" applyAlignment="1"/>
    <xf numFmtId="0" fontId="6" fillId="4" borderId="0" xfId="5" applyFont="1" applyFill="1" applyAlignment="1"/>
    <xf numFmtId="0" fontId="14" fillId="4" borderId="0" xfId="5" applyFont="1" applyFill="1" applyAlignment="1">
      <alignment horizontal="center"/>
    </xf>
    <xf numFmtId="0" fontId="9" fillId="4" borderId="0" xfId="5" applyFont="1" applyFill="1" applyAlignment="1">
      <alignment horizontal="left"/>
    </xf>
    <xf numFmtId="2" fontId="11" fillId="5" borderId="0" xfId="5" applyNumberFormat="1" applyFont="1" applyFill="1" applyAlignment="1">
      <alignment horizontal="center"/>
    </xf>
    <xf numFmtId="0" fontId="12" fillId="0" borderId="0" xfId="5" applyFont="1" applyAlignment="1"/>
    <xf numFmtId="166" fontId="9" fillId="4" borderId="0" xfId="5" applyNumberFormat="1" applyFont="1" applyFill="1" applyAlignment="1"/>
    <xf numFmtId="0" fontId="13" fillId="0" borderId="5" xfId="5" applyFont="1" applyBorder="1" applyAlignment="1">
      <alignment horizontal="center"/>
    </xf>
    <xf numFmtId="0" fontId="12" fillId="0" borderId="6" xfId="5" applyFont="1" applyBorder="1" applyAlignment="1"/>
    <xf numFmtId="0" fontId="14" fillId="4" borderId="3" xfId="5" applyFont="1" applyFill="1" applyBorder="1" applyAlignment="1">
      <alignment horizontal="center"/>
    </xf>
    <xf numFmtId="166" fontId="11" fillId="5" borderId="0" xfId="5" applyNumberFormat="1" applyFont="1" applyFill="1" applyAlignment="1">
      <alignment horizontal="right"/>
    </xf>
    <xf numFmtId="0" fontId="14" fillId="0" borderId="0" xfId="5" applyFont="1" applyAlignment="1">
      <alignment horizontal="center"/>
    </xf>
    <xf numFmtId="0" fontId="18" fillId="0" borderId="0" xfId="5" applyFont="1" applyAlignment="1">
      <alignment horizontal="left" vertical="top" wrapText="1"/>
    </xf>
    <xf numFmtId="0" fontId="19" fillId="0" borderId="0" xfId="5" applyFont="1" applyAlignment="1">
      <alignment horizontal="left" vertical="top" wrapText="1"/>
    </xf>
    <xf numFmtId="0" fontId="12" fillId="0" borderId="0" xfId="5" applyFont="1" applyAlignment="1">
      <alignment horizontal="left" vertical="top" wrapText="1"/>
    </xf>
    <xf numFmtId="0" fontId="6" fillId="0" borderId="0" xfId="5" applyFont="1" applyAlignment="1">
      <alignment horizontal="left"/>
    </xf>
    <xf numFmtId="0" fontId="20" fillId="0" borderId="0" xfId="5" applyFont="1" applyAlignment="1"/>
    <xf numFmtId="0" fontId="6" fillId="0" borderId="8" xfId="5" applyFont="1" applyBorder="1" applyAlignment="1"/>
    <xf numFmtId="0" fontId="12" fillId="0" borderId="8" xfId="5" applyFont="1" applyBorder="1" applyAlignment="1"/>
    <xf numFmtId="0" fontId="22" fillId="8" borderId="9" xfId="5" applyFont="1" applyFill="1" applyBorder="1" applyAlignment="1"/>
    <xf numFmtId="167" fontId="24" fillId="8" borderId="9" xfId="5" applyNumberFormat="1" applyFont="1" applyFill="1" applyBorder="1" applyAlignment="1">
      <alignment horizontal="center"/>
    </xf>
    <xf numFmtId="0" fontId="24" fillId="8" borderId="9" xfId="5" applyFont="1" applyFill="1" applyBorder="1" applyAlignment="1">
      <alignment horizontal="center"/>
    </xf>
    <xf numFmtId="0" fontId="22" fillId="6" borderId="9" xfId="5" applyFont="1" applyFill="1" applyBorder="1" applyAlignment="1"/>
    <xf numFmtId="0" fontId="6" fillId="0" borderId="10" xfId="5" applyFont="1" applyBorder="1" applyAlignment="1"/>
    <xf numFmtId="4" fontId="6" fillId="7" borderId="11" xfId="5" applyNumberFormat="1" applyFont="1" applyFill="1" applyBorder="1" applyAlignment="1"/>
    <xf numFmtId="167" fontId="6" fillId="9" borderId="12" xfId="5" applyNumberFormat="1" applyFont="1" applyFill="1" applyBorder="1" applyAlignment="1"/>
    <xf numFmtId="0" fontId="6" fillId="0" borderId="13" xfId="5" applyFont="1" applyBorder="1" applyAlignment="1"/>
    <xf numFmtId="0" fontId="25" fillId="0" borderId="13" xfId="5" applyFont="1" applyBorder="1" applyAlignment="1">
      <alignment horizontal="center"/>
    </xf>
    <xf numFmtId="0" fontId="6" fillId="0" borderId="14" xfId="5" applyFont="1" applyBorder="1" applyAlignment="1"/>
    <xf numFmtId="4" fontId="6" fillId="7" borderId="1" xfId="5" applyNumberFormat="1" applyFont="1" applyFill="1" applyBorder="1" applyAlignment="1"/>
    <xf numFmtId="167" fontId="6" fillId="9" borderId="15" xfId="5" applyNumberFormat="1" applyFont="1" applyFill="1" applyBorder="1" applyAlignment="1"/>
    <xf numFmtId="0" fontId="26" fillId="9" borderId="3" xfId="5" applyFont="1" applyFill="1" applyBorder="1" applyAlignment="1">
      <alignment horizontal="right" vertical="center"/>
    </xf>
    <xf numFmtId="167" fontId="27" fillId="9" borderId="3" xfId="5" applyNumberFormat="1" applyFont="1" applyFill="1" applyBorder="1" applyAlignment="1">
      <alignment horizontal="right" vertical="center"/>
    </xf>
    <xf numFmtId="0" fontId="26" fillId="9" borderId="2" xfId="5" applyFont="1" applyFill="1" applyBorder="1" applyAlignment="1">
      <alignment horizontal="right" vertical="center"/>
    </xf>
    <xf numFmtId="167" fontId="27" fillId="9" borderId="2" xfId="5" applyNumberFormat="1" applyFont="1" applyFill="1" applyBorder="1" applyAlignment="1">
      <alignment horizontal="right" vertical="center"/>
    </xf>
    <xf numFmtId="0" fontId="26" fillId="9" borderId="16" xfId="5" applyFont="1" applyFill="1" applyBorder="1" applyAlignment="1">
      <alignment horizontal="right" vertical="center"/>
    </xf>
    <xf numFmtId="167" fontId="27" fillId="9" borderId="16" xfId="5" applyNumberFormat="1" applyFont="1" applyFill="1" applyBorder="1" applyAlignment="1">
      <alignment horizontal="right" vertical="center"/>
    </xf>
    <xf numFmtId="0" fontId="12" fillId="0" borderId="3" xfId="5" applyFont="1" applyBorder="1" applyAlignment="1"/>
    <xf numFmtId="0" fontId="6" fillId="0" borderId="17" xfId="5" applyFont="1" applyBorder="1" applyAlignment="1"/>
    <xf numFmtId="4" fontId="6" fillId="7" borderId="18" xfId="5" applyNumberFormat="1" applyFont="1" applyFill="1" applyBorder="1" applyAlignment="1"/>
    <xf numFmtId="167" fontId="6" fillId="9" borderId="19" xfId="5" applyNumberFormat="1" applyFont="1" applyFill="1" applyBorder="1" applyAlignment="1"/>
    <xf numFmtId="0" fontId="14" fillId="10" borderId="3" xfId="5" applyFont="1" applyFill="1" applyBorder="1" applyAlignment="1">
      <alignment horizontal="right"/>
    </xf>
    <xf numFmtId="167" fontId="6" fillId="10" borderId="3" xfId="5" applyNumberFormat="1" applyFont="1" applyFill="1" applyBorder="1" applyAlignment="1"/>
    <xf numFmtId="0" fontId="22" fillId="11" borderId="9" xfId="5" applyFont="1" applyFill="1" applyBorder="1" applyAlignment="1"/>
    <xf numFmtId="167" fontId="24" fillId="11" borderId="9" xfId="5" applyNumberFormat="1" applyFont="1" applyFill="1" applyBorder="1" applyAlignment="1">
      <alignment horizontal="center"/>
    </xf>
    <xf numFmtId="0" fontId="24" fillId="11" borderId="9" xfId="5" applyFont="1" applyFill="1" applyBorder="1" applyAlignment="1">
      <alignment horizontal="center"/>
    </xf>
    <xf numFmtId="0" fontId="14" fillId="0" borderId="0" xfId="5" applyFont="1" applyAlignment="1"/>
    <xf numFmtId="0" fontId="14" fillId="9" borderId="3" xfId="5" applyFont="1" applyFill="1" applyBorder="1" applyAlignment="1">
      <alignment horizontal="right"/>
    </xf>
    <xf numFmtId="167" fontId="6" fillId="9" borderId="3" xfId="5" applyNumberFormat="1" applyFont="1" applyFill="1" applyBorder="1" applyAlignment="1"/>
    <xf numFmtId="0" fontId="28" fillId="0" borderId="8" xfId="5" applyFont="1" applyBorder="1" applyAlignment="1">
      <alignment horizontal="right"/>
    </xf>
    <xf numFmtId="0" fontId="3" fillId="0" borderId="0" xfId="5" applyFont="1" applyAlignment="1">
      <alignment wrapText="1"/>
    </xf>
    <xf numFmtId="0" fontId="4" fillId="2" borderId="0" xfId="5" applyFont="1" applyFill="1" applyBorder="1" applyAlignment="1">
      <alignment horizontal="left" vertical="center"/>
    </xf>
    <xf numFmtId="0" fontId="21" fillId="7" borderId="0" xfId="5" applyFont="1" applyFill="1" applyBorder="1" applyAlignment="1">
      <alignment horizontal="right" vertical="center"/>
    </xf>
    <xf numFmtId="0" fontId="23" fillId="7" borderId="2" xfId="5" applyFont="1" applyFill="1" applyBorder="1" applyAlignment="1">
      <alignment horizontal="center" vertical="center"/>
    </xf>
    <xf numFmtId="0" fontId="5" fillId="0" borderId="2" xfId="5" applyFont="1" applyBorder="1" applyAlignment="1">
      <alignment horizontal="center" wrapText="1"/>
    </xf>
    <xf numFmtId="0" fontId="21" fillId="7" borderId="2" xfId="5" applyFont="1" applyFill="1" applyBorder="1" applyAlignment="1">
      <alignment horizontal="right" vertical="center"/>
    </xf>
    <xf numFmtId="0" fontId="5" fillId="0" borderId="2" xfId="5" applyFont="1" applyBorder="1" applyAlignment="1">
      <alignment wrapText="1"/>
    </xf>
    <xf numFmtId="0" fontId="21" fillId="7" borderId="0" xfId="5" applyFont="1" applyFill="1" applyBorder="1" applyAlignment="1">
      <alignment horizontal="right" vertical="center"/>
    </xf>
    <xf numFmtId="0" fontId="5" fillId="0" borderId="0" xfId="5" applyFont="1" applyBorder="1" applyAlignment="1">
      <alignment wrapText="1"/>
    </xf>
    <xf numFmtId="0" fontId="15" fillId="0" borderId="0" xfId="5" applyFont="1" applyAlignment="1">
      <alignment horizontal="left" wrapText="1"/>
    </xf>
    <xf numFmtId="0" fontId="3" fillId="0" borderId="0" xfId="5" applyFont="1" applyAlignment="1">
      <alignment wrapText="1"/>
    </xf>
    <xf numFmtId="0" fontId="16" fillId="0" borderId="0" xfId="5" applyFont="1" applyAlignment="1">
      <alignment horizontal="left"/>
    </xf>
    <xf numFmtId="0" fontId="4" fillId="2" borderId="2" xfId="5" applyFont="1" applyFill="1" applyBorder="1" applyAlignment="1">
      <alignment horizontal="center" vertical="center"/>
    </xf>
    <xf numFmtId="0" fontId="6" fillId="0" borderId="3" xfId="5" applyFont="1" applyBorder="1" applyAlignment="1"/>
    <xf numFmtId="0" fontId="5" fillId="0" borderId="3" xfId="5" applyFont="1" applyBorder="1" applyAlignment="1">
      <alignment wrapText="1"/>
    </xf>
    <xf numFmtId="0" fontId="10" fillId="3" borderId="2" xfId="5" applyFont="1" applyFill="1" applyBorder="1" applyAlignment="1">
      <alignment horizontal="left" vertical="center"/>
    </xf>
    <xf numFmtId="0" fontId="12" fillId="4" borderId="0" xfId="5" applyFont="1" applyFill="1" applyAlignment="1">
      <alignment horizontal="left"/>
    </xf>
    <xf numFmtId="0" fontId="14" fillId="0" borderId="0" xfId="5" applyFont="1" applyAlignment="1">
      <alignment horizontal="left"/>
    </xf>
    <xf numFmtId="166" fontId="17" fillId="2" borderId="2" xfId="5" applyNumberFormat="1" applyFont="1" applyFill="1" applyBorder="1" applyAlignment="1">
      <alignment horizontal="left"/>
    </xf>
  </cellXfs>
  <cellStyles count="6">
    <cellStyle name="Comma 2" xfId="2" xr:uid="{00000000-0005-0000-0000-000000000000}"/>
    <cellStyle name="Currency 2" xfId="3" xr:uid="{00000000-0005-0000-0000-000001000000}"/>
    <cellStyle name="Normal" xfId="0" builtinId="0"/>
    <cellStyle name="Normal 2" xfId="1" xr:uid="{00000000-0005-0000-0000-000003000000}"/>
    <cellStyle name="Normal 3" xfId="5" xr:uid="{00000000-0005-0000-0000-000004000000}"/>
    <cellStyle name="Percent 2" xfId="4" xr:uid="{00000000-0005-0000-0000-000005000000}"/>
  </cellStyles>
  <dxfs count="19">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
      <font>
        <color rgb="FFFF0000"/>
      </font>
      <fill>
        <patternFill patternType="none"/>
      </fill>
      <alignment wrapText="1"/>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ailto:info@liquidep.com"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1352550</xdr:colOff>
      <xdr:row>0</xdr:row>
      <xdr:rowOff>0</xdr:rowOff>
    </xdr:from>
    <xdr:to>
      <xdr:col>5</xdr:col>
      <xdr:colOff>1409700</xdr:colOff>
      <xdr:row>6</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0"/>
          <a:ext cx="4229100" cy="1057275"/>
        </a:xfrm>
        <a:prstGeom prst="rect">
          <a:avLst/>
        </a:prstGeom>
      </xdr:spPr>
    </xdr:pic>
    <xdr:clientData/>
  </xdr:twoCellAnchor>
  <xdr:twoCellAnchor>
    <xdr:from>
      <xdr:col>5</xdr:col>
      <xdr:colOff>1466850</xdr:colOff>
      <xdr:row>3</xdr:row>
      <xdr:rowOff>28574</xdr:rowOff>
    </xdr:from>
    <xdr:to>
      <xdr:col>8</xdr:col>
      <xdr:colOff>685800</xdr:colOff>
      <xdr:row>7</xdr:row>
      <xdr:rowOff>247650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5638800" y="514349"/>
          <a:ext cx="2505075" cy="81915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a:solidFill>
                <a:schemeClr val="tx1"/>
              </a:solidFill>
            </a:rPr>
            <a:t>Address: 11960 Silvergate Drive, Suite 102, Dublin, CA 94568</a:t>
          </a:r>
        </a:p>
        <a:p>
          <a:r>
            <a:rPr lang="en-US" sz="1100">
              <a:solidFill>
                <a:schemeClr val="tx1"/>
              </a:solidFill>
            </a:rPr>
            <a:t>Phone: (925) 587-3204 | Email: info@liquidep.com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200025</xdr:colOff>
      <xdr:row>7</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29100"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2"/>
  <sheetViews>
    <sheetView showGridLines="0" tabSelected="1" workbookViewId="0">
      <selection activeCell="K13" sqref="K13"/>
    </sheetView>
  </sheetViews>
  <sheetFormatPr defaultColWidth="14.42578125" defaultRowHeight="12.75" customHeight="1" x14ac:dyDescent="0.2"/>
  <cols>
    <col min="1" max="1" width="27.28515625" style="1" customWidth="1"/>
    <col min="2" max="4" width="11" style="1" customWidth="1"/>
    <col min="5" max="5" width="2.28515625" style="1" customWidth="1"/>
    <col min="6" max="6" width="27.28515625" style="1" customWidth="1"/>
    <col min="7" max="9" width="11" style="1" customWidth="1"/>
    <col min="10" max="10" width="9.28515625" style="1" hidden="1" customWidth="1"/>
    <col min="11" max="16384" width="14.42578125" style="1"/>
  </cols>
  <sheetData>
    <row r="1" spans="1:10" s="66" customFormat="1" ht="12.75" customHeight="1" x14ac:dyDescent="0.2">
      <c r="A1" s="68"/>
      <c r="F1" s="73"/>
      <c r="G1" s="74"/>
      <c r="H1" s="73"/>
      <c r="I1" s="74"/>
    </row>
    <row r="2" spans="1:10" s="66" customFormat="1" ht="12.75" customHeight="1" x14ac:dyDescent="0.2">
      <c r="A2" s="68"/>
      <c r="F2" s="73"/>
      <c r="G2" s="74"/>
      <c r="H2" s="73"/>
      <c r="I2" s="74"/>
    </row>
    <row r="3" spans="1:10" s="66" customFormat="1" ht="12.75" customHeight="1" x14ac:dyDescent="0.2">
      <c r="A3" s="68"/>
      <c r="F3" s="73"/>
      <c r="G3" s="74"/>
      <c r="H3" s="73"/>
      <c r="I3" s="74"/>
    </row>
    <row r="4" spans="1:10" s="66" customFormat="1" ht="12.75" customHeight="1" x14ac:dyDescent="0.2">
      <c r="A4" s="68"/>
      <c r="F4" s="73"/>
      <c r="G4" s="74"/>
      <c r="H4" s="73"/>
      <c r="I4" s="74"/>
    </row>
    <row r="5" spans="1:10" s="66" customFormat="1" ht="12.75" customHeight="1" x14ac:dyDescent="0.2">
      <c r="A5" s="68"/>
      <c r="F5" s="73"/>
      <c r="G5" s="74"/>
      <c r="H5" s="73"/>
      <c r="I5" s="74"/>
    </row>
    <row r="6" spans="1:10" s="66" customFormat="1" ht="12.75" customHeight="1" x14ac:dyDescent="0.2">
      <c r="A6" s="68"/>
      <c r="F6" s="73"/>
      <c r="G6" s="74"/>
      <c r="H6" s="73"/>
      <c r="I6" s="74"/>
    </row>
    <row r="7" spans="1:10" s="66" customFormat="1" ht="9" customHeight="1" x14ac:dyDescent="0.2">
      <c r="A7" s="68"/>
      <c r="F7" s="73"/>
      <c r="G7" s="74"/>
      <c r="H7" s="73"/>
      <c r="I7" s="74"/>
    </row>
    <row r="8" spans="1:10" ht="22.5" customHeight="1" x14ac:dyDescent="0.3">
      <c r="A8" s="69" t="s">
        <v>33</v>
      </c>
      <c r="B8" s="70"/>
      <c r="C8" s="70"/>
      <c r="D8" s="70"/>
      <c r="E8" s="70"/>
      <c r="F8" s="70"/>
      <c r="G8" s="70"/>
      <c r="H8" s="71"/>
      <c r="I8" s="72"/>
      <c r="J8" s="4"/>
    </row>
    <row r="9" spans="1:10" ht="15.75" customHeight="1" x14ac:dyDescent="0.3">
      <c r="A9" s="33"/>
      <c r="B9" s="33"/>
      <c r="C9" s="33"/>
      <c r="D9" s="33"/>
      <c r="E9" s="4"/>
      <c r="F9" s="34"/>
      <c r="G9" s="34"/>
      <c r="H9" s="34"/>
      <c r="I9" s="34"/>
      <c r="J9" s="4"/>
    </row>
    <row r="10" spans="1:10" ht="15.75" customHeight="1" x14ac:dyDescent="0.35">
      <c r="A10" s="35" t="s">
        <v>34</v>
      </c>
      <c r="B10" s="36" t="s">
        <v>35</v>
      </c>
      <c r="C10" s="37" t="s">
        <v>36</v>
      </c>
      <c r="D10" s="37" t="s">
        <v>37</v>
      </c>
      <c r="E10" s="32" t="s">
        <v>32</v>
      </c>
      <c r="F10" s="38" t="s">
        <v>38</v>
      </c>
      <c r="G10" s="38"/>
      <c r="H10" s="38"/>
      <c r="I10" s="38"/>
      <c r="J10" s="4"/>
    </row>
    <row r="11" spans="1:10" ht="15" customHeight="1" x14ac:dyDescent="0.3">
      <c r="A11" s="39" t="s">
        <v>140</v>
      </c>
      <c r="B11" s="40">
        <v>2500</v>
      </c>
      <c r="C11" s="40"/>
      <c r="D11" s="41">
        <f t="shared" ref="D11:D19" si="0">C11-B11</f>
        <v>-2500</v>
      </c>
      <c r="E11" s="4"/>
      <c r="F11" s="42"/>
      <c r="G11" s="43" t="s">
        <v>35</v>
      </c>
      <c r="H11" s="43" t="s">
        <v>36</v>
      </c>
      <c r="I11" s="43" t="s">
        <v>37</v>
      </c>
      <c r="J11" s="4"/>
    </row>
    <row r="12" spans="1:10" ht="15.75" customHeight="1" x14ac:dyDescent="0.3">
      <c r="A12" s="44" t="s">
        <v>141</v>
      </c>
      <c r="B12" s="45">
        <v>1200</v>
      </c>
      <c r="C12" s="45"/>
      <c r="D12" s="46">
        <f t="shared" si="0"/>
        <v>-1200</v>
      </c>
      <c r="E12" s="4"/>
      <c r="F12" s="47" t="s">
        <v>39</v>
      </c>
      <c r="G12" s="48">
        <f t="shared" ref="G12:H12" si="1">B19</f>
        <v>3700</v>
      </c>
      <c r="H12" s="48">
        <f t="shared" si="1"/>
        <v>0</v>
      </c>
      <c r="I12" s="48">
        <f>H12-G12</f>
        <v>-3700</v>
      </c>
      <c r="J12" s="4"/>
    </row>
    <row r="13" spans="1:10" ht="16.5" customHeight="1" x14ac:dyDescent="0.3">
      <c r="A13" s="44" t="s">
        <v>40</v>
      </c>
      <c r="B13" s="45"/>
      <c r="C13" s="45"/>
      <c r="D13" s="46">
        <f t="shared" si="0"/>
        <v>0</v>
      </c>
      <c r="E13" s="4"/>
      <c r="F13" s="49" t="s">
        <v>41</v>
      </c>
      <c r="G13" s="50">
        <f t="shared" ref="G13:H13" si="2">B35+B48+B68+B76+B84+B90+B59+G28+G41+G64+G79+G71+B97+G88+G97+G48</f>
        <v>2830</v>
      </c>
      <c r="H13" s="50">
        <f t="shared" si="2"/>
        <v>2830</v>
      </c>
      <c r="I13" s="50">
        <f>G13-H13</f>
        <v>0</v>
      </c>
      <c r="J13" s="4"/>
    </row>
    <row r="14" spans="1:10" ht="16.5" customHeight="1" x14ac:dyDescent="0.3">
      <c r="A14" s="44" t="s">
        <v>42</v>
      </c>
      <c r="B14" s="45"/>
      <c r="C14" s="45"/>
      <c r="D14" s="46">
        <f t="shared" si="0"/>
        <v>0</v>
      </c>
      <c r="E14" s="21"/>
      <c r="F14" s="51" t="s">
        <v>43</v>
      </c>
      <c r="G14" s="52">
        <f t="shared" ref="G14:H14" si="3">G12-G13</f>
        <v>870</v>
      </c>
      <c r="H14" s="52">
        <f t="shared" si="3"/>
        <v>-2830</v>
      </c>
      <c r="I14" s="52">
        <f>H14-G14</f>
        <v>-3700</v>
      </c>
      <c r="J14" s="21"/>
    </row>
    <row r="15" spans="1:10" ht="15" customHeight="1" x14ac:dyDescent="0.3">
      <c r="A15" s="44" t="s">
        <v>44</v>
      </c>
      <c r="B15" s="45"/>
      <c r="C15" s="45"/>
      <c r="D15" s="46">
        <f t="shared" si="0"/>
        <v>0</v>
      </c>
      <c r="E15" s="4"/>
      <c r="F15" s="53"/>
      <c r="G15" s="53"/>
      <c r="H15" s="53"/>
      <c r="I15" s="53"/>
      <c r="J15" s="4"/>
    </row>
    <row r="16" spans="1:10" ht="15" customHeight="1" x14ac:dyDescent="0.3">
      <c r="A16" s="44" t="s">
        <v>45</v>
      </c>
      <c r="B16" s="45"/>
      <c r="C16" s="45"/>
      <c r="D16" s="46">
        <f t="shared" si="0"/>
        <v>0</v>
      </c>
      <c r="E16" s="4"/>
      <c r="F16" s="21"/>
      <c r="G16" s="21"/>
      <c r="H16" s="21"/>
      <c r="I16" s="21"/>
      <c r="J16" s="4"/>
    </row>
    <row r="17" spans="1:10" ht="15" customHeight="1" x14ac:dyDescent="0.3">
      <c r="A17" s="44" t="s">
        <v>46</v>
      </c>
      <c r="B17" s="45"/>
      <c r="C17" s="45"/>
      <c r="D17" s="46">
        <f t="shared" si="0"/>
        <v>0</v>
      </c>
      <c r="E17" s="4"/>
      <c r="F17" s="21"/>
      <c r="G17" s="21"/>
      <c r="H17" s="21"/>
      <c r="I17" s="21"/>
      <c r="J17" s="4"/>
    </row>
    <row r="18" spans="1:10" ht="15" customHeight="1" x14ac:dyDescent="0.3">
      <c r="A18" s="54" t="s">
        <v>46</v>
      </c>
      <c r="B18" s="55"/>
      <c r="C18" s="55"/>
      <c r="D18" s="56">
        <f t="shared" si="0"/>
        <v>0</v>
      </c>
      <c r="E18" s="4"/>
      <c r="F18" s="21"/>
      <c r="G18" s="21"/>
      <c r="H18" s="21"/>
      <c r="I18" s="21"/>
      <c r="J18" s="4"/>
    </row>
    <row r="19" spans="1:10" ht="15" customHeight="1" x14ac:dyDescent="0.3">
      <c r="A19" s="57" t="str">
        <f>"Total "&amp;A10</f>
        <v>Total INCOME</v>
      </c>
      <c r="B19" s="58">
        <f t="shared" ref="B19:C19" si="4">SUM(B11:B18)</f>
        <v>3700</v>
      </c>
      <c r="C19" s="58">
        <f t="shared" si="4"/>
        <v>0</v>
      </c>
      <c r="D19" s="58">
        <f t="shared" si="0"/>
        <v>-3700</v>
      </c>
      <c r="E19" s="4"/>
      <c r="F19" s="21"/>
      <c r="G19" s="21"/>
      <c r="H19" s="21"/>
      <c r="I19" s="21"/>
      <c r="J19" s="4"/>
    </row>
    <row r="20" spans="1:10" ht="15" customHeight="1" x14ac:dyDescent="0.3">
      <c r="A20" s="33"/>
      <c r="B20" s="33"/>
      <c r="C20" s="33"/>
      <c r="D20" s="33"/>
      <c r="E20" s="4"/>
      <c r="F20" s="34"/>
      <c r="G20" s="34"/>
      <c r="H20" s="34"/>
      <c r="I20" s="34"/>
      <c r="J20" s="4"/>
    </row>
    <row r="21" spans="1:10" ht="15.75" customHeight="1" x14ac:dyDescent="0.35">
      <c r="A21" s="59" t="s">
        <v>47</v>
      </c>
      <c r="B21" s="60" t="s">
        <v>35</v>
      </c>
      <c r="C21" s="61" t="s">
        <v>36</v>
      </c>
      <c r="D21" s="61" t="s">
        <v>37</v>
      </c>
      <c r="E21" s="4"/>
      <c r="F21" s="59" t="s">
        <v>48</v>
      </c>
      <c r="G21" s="60" t="s">
        <v>35</v>
      </c>
      <c r="H21" s="61" t="s">
        <v>36</v>
      </c>
      <c r="I21" s="61" t="s">
        <v>37</v>
      </c>
      <c r="J21" s="4"/>
    </row>
    <row r="22" spans="1:10" ht="15" customHeight="1" x14ac:dyDescent="0.3">
      <c r="A22" s="39" t="s">
        <v>49</v>
      </c>
      <c r="B22" s="40">
        <v>1000</v>
      </c>
      <c r="C22" s="40">
        <v>1000</v>
      </c>
      <c r="D22" s="41">
        <f t="shared" ref="D22:D35" si="5">B22-C22</f>
        <v>0</v>
      </c>
      <c r="E22" s="4"/>
      <c r="F22" s="39" t="s">
        <v>50</v>
      </c>
      <c r="G22" s="40"/>
      <c r="H22" s="40"/>
      <c r="I22" s="41">
        <f t="shared" ref="I22:I28" si="6">G22-H22</f>
        <v>0</v>
      </c>
      <c r="J22" s="4"/>
    </row>
    <row r="23" spans="1:10" ht="15" customHeight="1" x14ac:dyDescent="0.3">
      <c r="A23" s="44" t="s">
        <v>51</v>
      </c>
      <c r="B23" s="45"/>
      <c r="C23" s="45"/>
      <c r="D23" s="46">
        <f t="shared" si="5"/>
        <v>0</v>
      </c>
      <c r="E23" s="4"/>
      <c r="F23" s="44" t="s">
        <v>52</v>
      </c>
      <c r="G23" s="45"/>
      <c r="H23" s="45"/>
      <c r="I23" s="46">
        <f t="shared" si="6"/>
        <v>0</v>
      </c>
      <c r="J23" s="4"/>
    </row>
    <row r="24" spans="1:10" ht="15" customHeight="1" x14ac:dyDescent="0.3">
      <c r="A24" s="44" t="s">
        <v>53</v>
      </c>
      <c r="B24" s="45">
        <v>60</v>
      </c>
      <c r="C24" s="45">
        <v>60</v>
      </c>
      <c r="D24" s="46">
        <f t="shared" si="5"/>
        <v>0</v>
      </c>
      <c r="E24" s="4"/>
      <c r="F24" s="44" t="s">
        <v>54</v>
      </c>
      <c r="G24" s="45"/>
      <c r="H24" s="45"/>
      <c r="I24" s="46">
        <f t="shared" si="6"/>
        <v>0</v>
      </c>
      <c r="J24" s="4"/>
    </row>
    <row r="25" spans="1:10" ht="15" customHeight="1" x14ac:dyDescent="0.3">
      <c r="A25" s="44" t="s">
        <v>55</v>
      </c>
      <c r="B25" s="45"/>
      <c r="C25" s="45"/>
      <c r="D25" s="46">
        <f t="shared" si="5"/>
        <v>0</v>
      </c>
      <c r="E25" s="4"/>
      <c r="F25" s="44" t="s">
        <v>56</v>
      </c>
      <c r="G25" s="45"/>
      <c r="H25" s="45"/>
      <c r="I25" s="46">
        <f t="shared" si="6"/>
        <v>0</v>
      </c>
      <c r="J25" s="4"/>
    </row>
    <row r="26" spans="1:10" ht="15" customHeight="1" x14ac:dyDescent="0.3">
      <c r="A26" s="44" t="s">
        <v>57</v>
      </c>
      <c r="B26" s="45">
        <v>150</v>
      </c>
      <c r="C26" s="45">
        <v>150</v>
      </c>
      <c r="D26" s="46">
        <f t="shared" si="5"/>
        <v>0</v>
      </c>
      <c r="E26" s="4"/>
      <c r="F26" s="44" t="s">
        <v>58</v>
      </c>
      <c r="G26" s="45"/>
      <c r="H26" s="45"/>
      <c r="I26" s="46">
        <f t="shared" si="6"/>
        <v>0</v>
      </c>
      <c r="J26" s="62"/>
    </row>
    <row r="27" spans="1:10" ht="15" customHeight="1" x14ac:dyDescent="0.3">
      <c r="A27" s="44" t="s">
        <v>59</v>
      </c>
      <c r="B27" s="45"/>
      <c r="C27" s="45"/>
      <c r="D27" s="46">
        <f t="shared" si="5"/>
        <v>0</v>
      </c>
      <c r="E27" s="4"/>
      <c r="F27" s="54" t="s">
        <v>46</v>
      </c>
      <c r="G27" s="55"/>
      <c r="H27" s="55"/>
      <c r="I27" s="56">
        <f t="shared" si="6"/>
        <v>0</v>
      </c>
      <c r="J27" s="4"/>
    </row>
    <row r="28" spans="1:10" ht="15" customHeight="1" x14ac:dyDescent="0.3">
      <c r="A28" s="44" t="s">
        <v>60</v>
      </c>
      <c r="B28" s="45"/>
      <c r="C28" s="45"/>
      <c r="D28" s="46">
        <f t="shared" si="5"/>
        <v>0</v>
      </c>
      <c r="E28" s="4"/>
      <c r="F28" s="63" t="str">
        <f>"Total "&amp;F21</f>
        <v>Total SAVINGS</v>
      </c>
      <c r="G28" s="64">
        <f t="shared" ref="G28:H28" si="7">SUM(G22:G27)</f>
        <v>0</v>
      </c>
      <c r="H28" s="64">
        <f t="shared" si="7"/>
        <v>0</v>
      </c>
      <c r="I28" s="64">
        <f t="shared" si="6"/>
        <v>0</v>
      </c>
      <c r="J28" s="4"/>
    </row>
    <row r="29" spans="1:10" ht="15" customHeight="1" x14ac:dyDescent="0.3">
      <c r="A29" s="44" t="s">
        <v>61</v>
      </c>
      <c r="B29" s="45"/>
      <c r="C29" s="45"/>
      <c r="D29" s="46">
        <f t="shared" si="5"/>
        <v>0</v>
      </c>
      <c r="E29" s="4"/>
      <c r="F29" s="33"/>
      <c r="G29" s="65"/>
      <c r="H29" s="65"/>
      <c r="I29" s="65"/>
      <c r="J29" s="4"/>
    </row>
    <row r="30" spans="1:10" ht="15.75" customHeight="1" x14ac:dyDescent="0.35">
      <c r="A30" s="44" t="s">
        <v>7</v>
      </c>
      <c r="B30" s="45">
        <v>125</v>
      </c>
      <c r="C30" s="45">
        <v>125</v>
      </c>
      <c r="D30" s="46">
        <f t="shared" si="5"/>
        <v>0</v>
      </c>
      <c r="E30" s="4"/>
      <c r="F30" s="59" t="s">
        <v>139</v>
      </c>
      <c r="G30" s="60" t="s">
        <v>35</v>
      </c>
      <c r="H30" s="61" t="s">
        <v>36</v>
      </c>
      <c r="I30" s="61" t="s">
        <v>37</v>
      </c>
      <c r="J30" s="4"/>
    </row>
    <row r="31" spans="1:10" ht="15" customHeight="1" x14ac:dyDescent="0.3">
      <c r="A31" s="44" t="s">
        <v>62</v>
      </c>
      <c r="B31" s="45"/>
      <c r="C31" s="45"/>
      <c r="D31" s="46">
        <f t="shared" si="5"/>
        <v>0</v>
      </c>
      <c r="E31" s="4"/>
      <c r="F31" s="39" t="s">
        <v>1</v>
      </c>
      <c r="G31" s="40">
        <v>100</v>
      </c>
      <c r="H31" s="40">
        <v>100</v>
      </c>
      <c r="I31" s="41">
        <f t="shared" ref="I31:I41" si="8">G31-H31</f>
        <v>0</v>
      </c>
      <c r="J31" s="4"/>
    </row>
    <row r="32" spans="1:10" ht="15" customHeight="1" x14ac:dyDescent="0.3">
      <c r="A32" s="44" t="s">
        <v>63</v>
      </c>
      <c r="B32" s="45"/>
      <c r="C32" s="45"/>
      <c r="D32" s="46">
        <f t="shared" si="5"/>
        <v>0</v>
      </c>
      <c r="E32" s="4"/>
      <c r="F32" s="44" t="s">
        <v>2</v>
      </c>
      <c r="G32" s="40">
        <v>100</v>
      </c>
      <c r="H32" s="40">
        <v>100</v>
      </c>
      <c r="I32" s="46">
        <f t="shared" si="8"/>
        <v>0</v>
      </c>
      <c r="J32" s="4"/>
    </row>
    <row r="33" spans="1:10" ht="15" customHeight="1" x14ac:dyDescent="0.3">
      <c r="A33" s="44" t="s">
        <v>64</v>
      </c>
      <c r="B33" s="45">
        <v>0</v>
      </c>
      <c r="C33" s="45">
        <v>0</v>
      </c>
      <c r="D33" s="46">
        <f t="shared" si="5"/>
        <v>0</v>
      </c>
      <c r="E33" s="4"/>
      <c r="F33" s="44" t="s">
        <v>3</v>
      </c>
      <c r="G33" s="40">
        <v>100</v>
      </c>
      <c r="H33" s="40">
        <v>100</v>
      </c>
      <c r="I33" s="46">
        <f t="shared" si="8"/>
        <v>0</v>
      </c>
      <c r="J33" s="4"/>
    </row>
    <row r="34" spans="1:10" ht="15" customHeight="1" x14ac:dyDescent="0.3">
      <c r="A34" s="54" t="s">
        <v>46</v>
      </c>
      <c r="B34" s="55">
        <v>0</v>
      </c>
      <c r="C34" s="55">
        <v>0</v>
      </c>
      <c r="D34" s="56">
        <f t="shared" si="5"/>
        <v>0</v>
      </c>
      <c r="E34" s="4"/>
      <c r="F34" s="44" t="s">
        <v>8</v>
      </c>
      <c r="G34" s="40">
        <v>100</v>
      </c>
      <c r="H34" s="40">
        <v>100</v>
      </c>
      <c r="I34" s="46">
        <f t="shared" si="8"/>
        <v>0</v>
      </c>
      <c r="J34" s="4"/>
    </row>
    <row r="35" spans="1:10" ht="15" customHeight="1" x14ac:dyDescent="0.3">
      <c r="A35" s="63" t="str">
        <f>"Total "&amp;A21</f>
        <v>Total HOME EXPENSES</v>
      </c>
      <c r="B35" s="64">
        <f t="shared" ref="B35:C35" si="9">SUM(B22:B34)</f>
        <v>1335</v>
      </c>
      <c r="C35" s="64">
        <f t="shared" si="9"/>
        <v>1335</v>
      </c>
      <c r="D35" s="64">
        <f t="shared" si="5"/>
        <v>0</v>
      </c>
      <c r="E35" s="4"/>
      <c r="F35" s="44" t="s">
        <v>4</v>
      </c>
      <c r="G35" s="40">
        <v>100</v>
      </c>
      <c r="H35" s="40">
        <v>100</v>
      </c>
      <c r="I35" s="46">
        <f t="shared" si="8"/>
        <v>0</v>
      </c>
      <c r="J35" s="4"/>
    </row>
    <row r="36" spans="1:10" ht="15" customHeight="1" x14ac:dyDescent="0.3">
      <c r="A36" s="33"/>
      <c r="B36" s="65"/>
      <c r="C36" s="65"/>
      <c r="D36" s="65"/>
      <c r="E36" s="4"/>
      <c r="F36" s="44" t="s">
        <v>5</v>
      </c>
      <c r="G36" s="45">
        <v>60</v>
      </c>
      <c r="H36" s="45">
        <v>60</v>
      </c>
      <c r="I36" s="46">
        <f t="shared" si="8"/>
        <v>0</v>
      </c>
      <c r="J36" s="4"/>
    </row>
    <row r="37" spans="1:10" ht="15.75" customHeight="1" x14ac:dyDescent="0.35">
      <c r="A37" s="59" t="s">
        <v>65</v>
      </c>
      <c r="B37" s="60" t="s">
        <v>35</v>
      </c>
      <c r="C37" s="61" t="s">
        <v>36</v>
      </c>
      <c r="D37" s="61" t="s">
        <v>37</v>
      </c>
      <c r="E37" s="4"/>
      <c r="F37" s="44" t="s">
        <v>6</v>
      </c>
      <c r="G37" s="45">
        <v>60</v>
      </c>
      <c r="H37" s="45">
        <v>60</v>
      </c>
      <c r="I37" s="46">
        <f t="shared" si="8"/>
        <v>0</v>
      </c>
      <c r="J37" s="4"/>
    </row>
    <row r="38" spans="1:10" ht="15" customHeight="1" x14ac:dyDescent="0.3">
      <c r="A38" s="39" t="s">
        <v>66</v>
      </c>
      <c r="B38" s="40">
        <v>200</v>
      </c>
      <c r="C38" s="40">
        <v>200</v>
      </c>
      <c r="D38" s="41">
        <f t="shared" ref="D38:D48" si="10">B38-C38</f>
        <v>0</v>
      </c>
      <c r="E38" s="4"/>
      <c r="F38" s="44" t="s">
        <v>67</v>
      </c>
      <c r="G38" s="45"/>
      <c r="H38" s="45"/>
      <c r="I38" s="46">
        <f t="shared" si="8"/>
        <v>0</v>
      </c>
      <c r="J38" s="4"/>
    </row>
    <row r="39" spans="1:10" ht="15" customHeight="1" x14ac:dyDescent="0.3">
      <c r="A39" s="44" t="s">
        <v>68</v>
      </c>
      <c r="B39" s="45"/>
      <c r="C39" s="45"/>
      <c r="D39" s="46">
        <f t="shared" si="10"/>
        <v>0</v>
      </c>
      <c r="E39" s="4"/>
      <c r="F39" s="44" t="s">
        <v>69</v>
      </c>
      <c r="G39" s="45"/>
      <c r="H39" s="45"/>
      <c r="I39" s="46">
        <f t="shared" si="8"/>
        <v>0</v>
      </c>
      <c r="J39" s="4"/>
    </row>
    <row r="40" spans="1:10" ht="15" customHeight="1" x14ac:dyDescent="0.3">
      <c r="A40" s="44" t="s">
        <v>70</v>
      </c>
      <c r="B40" s="45"/>
      <c r="C40" s="45"/>
      <c r="D40" s="46">
        <f t="shared" si="10"/>
        <v>0</v>
      </c>
      <c r="E40" s="4"/>
      <c r="F40" s="54" t="s">
        <v>46</v>
      </c>
      <c r="G40" s="55"/>
      <c r="H40" s="55"/>
      <c r="I40" s="56">
        <f t="shared" si="8"/>
        <v>0</v>
      </c>
      <c r="J40" s="4"/>
    </row>
    <row r="41" spans="1:10" ht="15" customHeight="1" x14ac:dyDescent="0.3">
      <c r="A41" s="44" t="s">
        <v>71</v>
      </c>
      <c r="B41" s="45"/>
      <c r="C41" s="45"/>
      <c r="D41" s="46">
        <f t="shared" si="10"/>
        <v>0</v>
      </c>
      <c r="E41" s="4"/>
      <c r="F41" s="63" t="str">
        <f>"Total "&amp;F30</f>
        <v>Total DEBTS/OBLIGATIONS</v>
      </c>
      <c r="G41" s="64">
        <f t="shared" ref="G41:H41" si="11">SUM(G31:G40)</f>
        <v>620</v>
      </c>
      <c r="H41" s="64">
        <f t="shared" si="11"/>
        <v>620</v>
      </c>
      <c r="I41" s="64">
        <f t="shared" si="8"/>
        <v>0</v>
      </c>
      <c r="J41" s="4"/>
    </row>
    <row r="42" spans="1:10" ht="15" customHeight="1" x14ac:dyDescent="0.3">
      <c r="A42" s="44" t="s">
        <v>72</v>
      </c>
      <c r="B42" s="45"/>
      <c r="C42" s="45"/>
      <c r="D42" s="46">
        <f t="shared" si="10"/>
        <v>0</v>
      </c>
      <c r="E42" s="4"/>
      <c r="F42" s="33"/>
      <c r="G42" s="65"/>
      <c r="H42" s="65"/>
      <c r="I42" s="65"/>
      <c r="J42" s="4"/>
    </row>
    <row r="43" spans="1:10" ht="15.75" customHeight="1" x14ac:dyDescent="0.35">
      <c r="A43" s="44" t="s">
        <v>73</v>
      </c>
      <c r="B43" s="45"/>
      <c r="C43" s="45"/>
      <c r="D43" s="46">
        <f t="shared" si="10"/>
        <v>0</v>
      </c>
      <c r="E43" s="4"/>
      <c r="F43" s="59" t="s">
        <v>74</v>
      </c>
      <c r="G43" s="60" t="s">
        <v>35</v>
      </c>
      <c r="H43" s="61" t="s">
        <v>36</v>
      </c>
      <c r="I43" s="61" t="s">
        <v>37</v>
      </c>
      <c r="J43" s="4"/>
    </row>
    <row r="44" spans="1:10" ht="15" customHeight="1" x14ac:dyDescent="0.3">
      <c r="A44" s="44" t="s">
        <v>75</v>
      </c>
      <c r="B44" s="45"/>
      <c r="C44" s="45"/>
      <c r="D44" s="46">
        <f t="shared" si="10"/>
        <v>0</v>
      </c>
      <c r="E44" s="4"/>
      <c r="F44" s="39" t="s">
        <v>76</v>
      </c>
      <c r="G44" s="40"/>
      <c r="H44" s="40"/>
      <c r="I44" s="41">
        <f t="shared" ref="I44:I48" si="12">G44-H44</f>
        <v>0</v>
      </c>
      <c r="J44" s="4"/>
    </row>
    <row r="45" spans="1:10" ht="15" customHeight="1" x14ac:dyDescent="0.3">
      <c r="A45" s="44" t="s">
        <v>77</v>
      </c>
      <c r="B45" s="45"/>
      <c r="C45" s="45"/>
      <c r="D45" s="46">
        <f t="shared" si="10"/>
        <v>0</v>
      </c>
      <c r="E45" s="4"/>
      <c r="F45" s="44" t="s">
        <v>78</v>
      </c>
      <c r="G45" s="45"/>
      <c r="H45" s="45"/>
      <c r="I45" s="46">
        <f t="shared" si="12"/>
        <v>0</v>
      </c>
      <c r="J45" s="4"/>
    </row>
    <row r="46" spans="1:10" ht="15" customHeight="1" x14ac:dyDescent="0.3">
      <c r="A46" s="44" t="s">
        <v>79</v>
      </c>
      <c r="B46" s="45"/>
      <c r="C46" s="45"/>
      <c r="D46" s="46">
        <f t="shared" si="10"/>
        <v>0</v>
      </c>
      <c r="E46" s="4"/>
      <c r="F46" s="44" t="s">
        <v>46</v>
      </c>
      <c r="G46" s="45"/>
      <c r="H46" s="45"/>
      <c r="I46" s="46">
        <f t="shared" si="12"/>
        <v>0</v>
      </c>
      <c r="J46" s="4"/>
    </row>
    <row r="47" spans="1:10" ht="15" customHeight="1" x14ac:dyDescent="0.3">
      <c r="A47" s="54" t="s">
        <v>46</v>
      </c>
      <c r="B47" s="55"/>
      <c r="C47" s="55"/>
      <c r="D47" s="56">
        <f t="shared" si="10"/>
        <v>0</v>
      </c>
      <c r="E47" s="4"/>
      <c r="F47" s="54" t="s">
        <v>46</v>
      </c>
      <c r="G47" s="55"/>
      <c r="H47" s="55"/>
      <c r="I47" s="56">
        <f t="shared" si="12"/>
        <v>0</v>
      </c>
      <c r="J47" s="4"/>
    </row>
    <row r="48" spans="1:10" ht="15" customHeight="1" x14ac:dyDescent="0.3">
      <c r="A48" s="63" t="str">
        <f>"Total "&amp;A37</f>
        <v>Total DAILY LIVING</v>
      </c>
      <c r="B48" s="64">
        <f t="shared" ref="B48:C48" si="13">SUM(B38:B47)</f>
        <v>200</v>
      </c>
      <c r="C48" s="64">
        <f t="shared" si="13"/>
        <v>200</v>
      </c>
      <c r="D48" s="64">
        <f t="shared" si="10"/>
        <v>0</v>
      </c>
      <c r="E48" s="4"/>
      <c r="F48" s="63" t="str">
        <f>"Total "&amp;F43</f>
        <v>Total BUSINESS EXPENSE</v>
      </c>
      <c r="G48" s="64">
        <f t="shared" ref="G48:H48" si="14">SUM(G44:G47)</f>
        <v>0</v>
      </c>
      <c r="H48" s="64">
        <f t="shared" si="14"/>
        <v>0</v>
      </c>
      <c r="I48" s="64">
        <f t="shared" si="12"/>
        <v>0</v>
      </c>
      <c r="J48" s="4"/>
    </row>
    <row r="49" spans="1:10" ht="15" customHeight="1" x14ac:dyDescent="0.3">
      <c r="A49" s="33"/>
      <c r="B49" s="65"/>
      <c r="C49" s="65"/>
      <c r="D49" s="65"/>
      <c r="E49" s="4"/>
      <c r="F49" s="33"/>
      <c r="G49" s="65"/>
      <c r="H49" s="65"/>
      <c r="I49" s="65"/>
      <c r="J49" s="4"/>
    </row>
    <row r="50" spans="1:10" ht="15.75" customHeight="1" x14ac:dyDescent="0.35">
      <c r="A50" s="59" t="s">
        <v>80</v>
      </c>
      <c r="B50" s="60" t="s">
        <v>35</v>
      </c>
      <c r="C50" s="61" t="s">
        <v>36</v>
      </c>
      <c r="D50" s="61" t="s">
        <v>37</v>
      </c>
      <c r="E50" s="4"/>
      <c r="F50" s="59" t="s">
        <v>81</v>
      </c>
      <c r="G50" s="60" t="s">
        <v>35</v>
      </c>
      <c r="H50" s="61" t="s">
        <v>36</v>
      </c>
      <c r="I50" s="61" t="s">
        <v>37</v>
      </c>
      <c r="J50" s="4"/>
    </row>
    <row r="51" spans="1:10" ht="15" customHeight="1" x14ac:dyDescent="0.3">
      <c r="A51" s="39" t="s">
        <v>82</v>
      </c>
      <c r="B51" s="40"/>
      <c r="C51" s="40"/>
      <c r="D51" s="41">
        <f t="shared" ref="D51:D59" si="15">B51-C51</f>
        <v>0</v>
      </c>
      <c r="E51" s="4"/>
      <c r="F51" s="39" t="s">
        <v>83</v>
      </c>
      <c r="G51" s="40"/>
      <c r="H51" s="40"/>
      <c r="I51" s="41">
        <f t="shared" ref="I51:I64" si="16">G51-H51</f>
        <v>0</v>
      </c>
      <c r="J51" s="4"/>
    </row>
    <row r="52" spans="1:10" ht="15" customHeight="1" x14ac:dyDescent="0.3">
      <c r="A52" s="44" t="s">
        <v>70</v>
      </c>
      <c r="B52" s="45"/>
      <c r="C52" s="45"/>
      <c r="D52" s="46">
        <f t="shared" si="15"/>
        <v>0</v>
      </c>
      <c r="E52" s="4"/>
      <c r="F52" s="44" t="s">
        <v>84</v>
      </c>
      <c r="G52" s="45"/>
      <c r="H52" s="45"/>
      <c r="I52" s="46">
        <f t="shared" si="16"/>
        <v>0</v>
      </c>
      <c r="J52" s="4"/>
    </row>
    <row r="53" spans="1:10" ht="15" customHeight="1" x14ac:dyDescent="0.3">
      <c r="A53" s="44" t="s">
        <v>85</v>
      </c>
      <c r="B53" s="45"/>
      <c r="C53" s="45"/>
      <c r="D53" s="46">
        <f t="shared" si="15"/>
        <v>0</v>
      </c>
      <c r="E53" s="4"/>
      <c r="F53" s="44" t="s">
        <v>86</v>
      </c>
      <c r="G53" s="45"/>
      <c r="H53" s="45"/>
      <c r="I53" s="46">
        <f t="shared" si="16"/>
        <v>0</v>
      </c>
      <c r="J53" s="4"/>
    </row>
    <row r="54" spans="1:10" ht="15" customHeight="1" x14ac:dyDescent="0.3">
      <c r="A54" s="44" t="s">
        <v>87</v>
      </c>
      <c r="B54" s="45"/>
      <c r="C54" s="45"/>
      <c r="D54" s="46">
        <f t="shared" si="15"/>
        <v>0</v>
      </c>
      <c r="E54" s="4"/>
      <c r="F54" s="44" t="s">
        <v>88</v>
      </c>
      <c r="G54" s="45"/>
      <c r="H54" s="45"/>
      <c r="I54" s="46">
        <f t="shared" si="16"/>
        <v>0</v>
      </c>
      <c r="J54" s="4"/>
    </row>
    <row r="55" spans="1:10" ht="15" customHeight="1" x14ac:dyDescent="0.3">
      <c r="A55" s="44" t="s">
        <v>89</v>
      </c>
      <c r="B55" s="45"/>
      <c r="C55" s="45"/>
      <c r="D55" s="46">
        <f t="shared" si="15"/>
        <v>0</v>
      </c>
      <c r="E55" s="4"/>
      <c r="F55" s="44" t="s">
        <v>90</v>
      </c>
      <c r="G55" s="45"/>
      <c r="H55" s="45"/>
      <c r="I55" s="46">
        <f t="shared" si="16"/>
        <v>0</v>
      </c>
      <c r="J55" s="4"/>
    </row>
    <row r="56" spans="1:10" ht="15" customHeight="1" x14ac:dyDescent="0.3">
      <c r="A56" s="44" t="s">
        <v>91</v>
      </c>
      <c r="B56" s="45"/>
      <c r="C56" s="45"/>
      <c r="D56" s="46">
        <f t="shared" si="15"/>
        <v>0</v>
      </c>
      <c r="E56" s="4"/>
      <c r="F56" s="44" t="s">
        <v>92</v>
      </c>
      <c r="G56" s="45"/>
      <c r="H56" s="45"/>
      <c r="I56" s="46">
        <f t="shared" si="16"/>
        <v>0</v>
      </c>
      <c r="J56" s="4"/>
    </row>
    <row r="57" spans="1:10" ht="15" customHeight="1" x14ac:dyDescent="0.3">
      <c r="A57" s="44" t="s">
        <v>93</v>
      </c>
      <c r="B57" s="45"/>
      <c r="C57" s="45"/>
      <c r="D57" s="46">
        <f t="shared" si="15"/>
        <v>0</v>
      </c>
      <c r="E57" s="4"/>
      <c r="F57" s="44" t="s">
        <v>94</v>
      </c>
      <c r="G57" s="45"/>
      <c r="H57" s="45"/>
      <c r="I57" s="46">
        <f t="shared" si="16"/>
        <v>0</v>
      </c>
      <c r="J57" s="4"/>
    </row>
    <row r="58" spans="1:10" ht="15" customHeight="1" x14ac:dyDescent="0.3">
      <c r="A58" s="54" t="s">
        <v>46</v>
      </c>
      <c r="B58" s="55"/>
      <c r="C58" s="55"/>
      <c r="D58" s="56">
        <f t="shared" si="15"/>
        <v>0</v>
      </c>
      <c r="E58" s="4"/>
      <c r="F58" s="44" t="s">
        <v>95</v>
      </c>
      <c r="G58" s="45"/>
      <c r="H58" s="45"/>
      <c r="I58" s="46">
        <f t="shared" si="16"/>
        <v>0</v>
      </c>
      <c r="J58" s="4"/>
    </row>
    <row r="59" spans="1:10" ht="15" customHeight="1" x14ac:dyDescent="0.3">
      <c r="A59" s="63" t="str">
        <f>"Total "&amp;A50</f>
        <v>Total CHILDREN</v>
      </c>
      <c r="B59" s="64">
        <f t="shared" ref="B59:C59" si="17">SUM(B51:B58)</f>
        <v>0</v>
      </c>
      <c r="C59" s="64">
        <f t="shared" si="17"/>
        <v>0</v>
      </c>
      <c r="D59" s="64">
        <f t="shared" si="15"/>
        <v>0</v>
      </c>
      <c r="E59" s="4"/>
      <c r="F59" s="44" t="s">
        <v>96</v>
      </c>
      <c r="G59" s="45"/>
      <c r="H59" s="45"/>
      <c r="I59" s="46">
        <f t="shared" si="16"/>
        <v>0</v>
      </c>
      <c r="J59" s="4"/>
    </row>
    <row r="60" spans="1:10" ht="15" customHeight="1" x14ac:dyDescent="0.3">
      <c r="A60" s="33"/>
      <c r="B60" s="65"/>
      <c r="C60" s="65"/>
      <c r="D60" s="65"/>
      <c r="E60" s="4"/>
      <c r="F60" s="44" t="s">
        <v>97</v>
      </c>
      <c r="G60" s="45"/>
      <c r="H60" s="45"/>
      <c r="I60" s="46">
        <f t="shared" si="16"/>
        <v>0</v>
      </c>
      <c r="J60" s="4"/>
    </row>
    <row r="61" spans="1:10" ht="15.75" customHeight="1" x14ac:dyDescent="0.35">
      <c r="A61" s="59" t="s">
        <v>98</v>
      </c>
      <c r="B61" s="60" t="s">
        <v>35</v>
      </c>
      <c r="C61" s="61" t="s">
        <v>36</v>
      </c>
      <c r="D61" s="61" t="s">
        <v>37</v>
      </c>
      <c r="E61" s="4"/>
      <c r="F61" s="44" t="s">
        <v>99</v>
      </c>
      <c r="G61" s="45"/>
      <c r="H61" s="45"/>
      <c r="I61" s="46">
        <f t="shared" si="16"/>
        <v>0</v>
      </c>
      <c r="J61" s="4"/>
    </row>
    <row r="62" spans="1:10" ht="15" customHeight="1" x14ac:dyDescent="0.3">
      <c r="A62" s="39" t="s">
        <v>100</v>
      </c>
      <c r="B62" s="40">
        <v>600</v>
      </c>
      <c r="C62" s="40">
        <v>600</v>
      </c>
      <c r="D62" s="41">
        <f t="shared" ref="D62:D68" si="18">B62-C62</f>
        <v>0</v>
      </c>
      <c r="E62" s="4"/>
      <c r="F62" s="44" t="s">
        <v>101</v>
      </c>
      <c r="G62" s="45"/>
      <c r="H62" s="45"/>
      <c r="I62" s="46">
        <f t="shared" si="16"/>
        <v>0</v>
      </c>
      <c r="J62" s="4"/>
    </row>
    <row r="63" spans="1:10" ht="15" customHeight="1" x14ac:dyDescent="0.3">
      <c r="A63" s="44" t="s">
        <v>102</v>
      </c>
      <c r="B63" s="45"/>
      <c r="C63" s="45"/>
      <c r="D63" s="46">
        <f t="shared" si="18"/>
        <v>0</v>
      </c>
      <c r="E63" s="4"/>
      <c r="F63" s="54" t="s">
        <v>46</v>
      </c>
      <c r="G63" s="55"/>
      <c r="H63" s="55"/>
      <c r="I63" s="56">
        <f t="shared" si="16"/>
        <v>0</v>
      </c>
      <c r="J63" s="4"/>
    </row>
    <row r="64" spans="1:10" ht="15" customHeight="1" x14ac:dyDescent="0.3">
      <c r="A64" s="44" t="s">
        <v>103</v>
      </c>
      <c r="B64" s="45"/>
      <c r="C64" s="45"/>
      <c r="D64" s="46">
        <f t="shared" si="18"/>
        <v>0</v>
      </c>
      <c r="E64" s="4"/>
      <c r="F64" s="63" t="str">
        <f>"Total "&amp;F50</f>
        <v>Total ENTERTAINMENT</v>
      </c>
      <c r="G64" s="64">
        <f t="shared" ref="G64:H64" si="19">SUM(G51:G63)</f>
        <v>0</v>
      </c>
      <c r="H64" s="64">
        <f t="shared" si="19"/>
        <v>0</v>
      </c>
      <c r="I64" s="64">
        <f t="shared" si="16"/>
        <v>0</v>
      </c>
      <c r="J64" s="4"/>
    </row>
    <row r="65" spans="1:10" ht="15" customHeight="1" x14ac:dyDescent="0.3">
      <c r="A65" s="44" t="s">
        <v>104</v>
      </c>
      <c r="B65" s="45"/>
      <c r="C65" s="45"/>
      <c r="D65" s="46">
        <f t="shared" si="18"/>
        <v>0</v>
      </c>
      <c r="E65" s="4"/>
      <c r="F65" s="33"/>
      <c r="G65" s="65"/>
      <c r="H65" s="65"/>
      <c r="I65" s="65"/>
      <c r="J65" s="4"/>
    </row>
    <row r="66" spans="1:10" ht="15.75" customHeight="1" x14ac:dyDescent="0.35">
      <c r="A66" s="44" t="s">
        <v>105</v>
      </c>
      <c r="B66" s="45"/>
      <c r="C66" s="45"/>
      <c r="D66" s="46">
        <f t="shared" si="18"/>
        <v>0</v>
      </c>
      <c r="E66" s="4"/>
      <c r="F66" s="59" t="s">
        <v>106</v>
      </c>
      <c r="G66" s="60" t="s">
        <v>35</v>
      </c>
      <c r="H66" s="61" t="s">
        <v>36</v>
      </c>
      <c r="I66" s="61" t="s">
        <v>37</v>
      </c>
      <c r="J66" s="4"/>
    </row>
    <row r="67" spans="1:10" ht="15" customHeight="1" x14ac:dyDescent="0.3">
      <c r="A67" s="54" t="s">
        <v>46</v>
      </c>
      <c r="B67" s="55"/>
      <c r="C67" s="55"/>
      <c r="D67" s="56">
        <f t="shared" si="18"/>
        <v>0</v>
      </c>
      <c r="E67" s="4"/>
      <c r="F67" s="39" t="s">
        <v>107</v>
      </c>
      <c r="G67" s="40"/>
      <c r="H67" s="40"/>
      <c r="I67" s="41">
        <f t="shared" ref="I67:I71" si="20">G67-H67</f>
        <v>0</v>
      </c>
      <c r="J67" s="4"/>
    </row>
    <row r="68" spans="1:10" ht="15" customHeight="1" x14ac:dyDescent="0.3">
      <c r="A68" s="63" t="str">
        <f>"Total "&amp;A61</f>
        <v>Total TRANSPORTATION</v>
      </c>
      <c r="B68" s="64">
        <f t="shared" ref="B68:C68" si="21">SUM(B62:B67)</f>
        <v>600</v>
      </c>
      <c r="C68" s="64">
        <f t="shared" si="21"/>
        <v>600</v>
      </c>
      <c r="D68" s="64">
        <f t="shared" si="18"/>
        <v>0</v>
      </c>
      <c r="E68" s="4"/>
      <c r="F68" s="44" t="s">
        <v>82</v>
      </c>
      <c r="G68" s="45"/>
      <c r="H68" s="45"/>
      <c r="I68" s="46">
        <f t="shared" si="20"/>
        <v>0</v>
      </c>
      <c r="J68" s="4"/>
    </row>
    <row r="69" spans="1:10" ht="15" customHeight="1" x14ac:dyDescent="0.3">
      <c r="A69" s="33"/>
      <c r="B69" s="65"/>
      <c r="C69" s="65"/>
      <c r="D69" s="65"/>
      <c r="E69" s="4"/>
      <c r="F69" s="44" t="s">
        <v>108</v>
      </c>
      <c r="G69" s="45"/>
      <c r="H69" s="45"/>
      <c r="I69" s="46">
        <f t="shared" si="20"/>
        <v>0</v>
      </c>
      <c r="J69" s="4"/>
    </row>
    <row r="70" spans="1:10" ht="15.75" customHeight="1" x14ac:dyDescent="0.35">
      <c r="A70" s="59" t="s">
        <v>109</v>
      </c>
      <c r="B70" s="60" t="s">
        <v>35</v>
      </c>
      <c r="C70" s="61" t="s">
        <v>36</v>
      </c>
      <c r="D70" s="61" t="s">
        <v>37</v>
      </c>
      <c r="E70" s="4"/>
      <c r="F70" s="54" t="s">
        <v>46</v>
      </c>
      <c r="G70" s="55"/>
      <c r="H70" s="55"/>
      <c r="I70" s="56">
        <f t="shared" si="20"/>
        <v>0</v>
      </c>
      <c r="J70" s="4"/>
    </row>
    <row r="71" spans="1:10" ht="15" customHeight="1" x14ac:dyDescent="0.3">
      <c r="A71" s="39" t="s">
        <v>110</v>
      </c>
      <c r="B71" s="40"/>
      <c r="C71" s="40"/>
      <c r="D71" s="41">
        <f t="shared" ref="D71:D76" si="22">B71-C71</f>
        <v>0</v>
      </c>
      <c r="E71" s="4"/>
      <c r="F71" s="63" t="str">
        <f>"Total "&amp;F66</f>
        <v>Total PETS</v>
      </c>
      <c r="G71" s="64">
        <f t="shared" ref="G71:H71" si="23">SUM(G67:G70)</f>
        <v>0</v>
      </c>
      <c r="H71" s="64">
        <f t="shared" si="23"/>
        <v>0</v>
      </c>
      <c r="I71" s="64">
        <f t="shared" si="20"/>
        <v>0</v>
      </c>
      <c r="J71" s="4"/>
    </row>
    <row r="72" spans="1:10" ht="15" customHeight="1" x14ac:dyDescent="0.3">
      <c r="A72" s="44" t="s">
        <v>111</v>
      </c>
      <c r="B72" s="45"/>
      <c r="C72" s="45"/>
      <c r="D72" s="46">
        <f t="shared" si="22"/>
        <v>0</v>
      </c>
      <c r="E72" s="4"/>
      <c r="F72" s="33"/>
      <c r="G72" s="65"/>
      <c r="H72" s="65"/>
      <c r="I72" s="65"/>
      <c r="J72" s="4"/>
    </row>
    <row r="73" spans="1:10" ht="15.75" customHeight="1" x14ac:dyDescent="0.35">
      <c r="A73" s="44" t="s">
        <v>112</v>
      </c>
      <c r="B73" s="45"/>
      <c r="C73" s="45"/>
      <c r="D73" s="46">
        <f t="shared" si="22"/>
        <v>0</v>
      </c>
      <c r="E73" s="4"/>
      <c r="F73" s="59" t="s">
        <v>113</v>
      </c>
      <c r="G73" s="60" t="s">
        <v>35</v>
      </c>
      <c r="H73" s="61" t="s">
        <v>36</v>
      </c>
      <c r="I73" s="61" t="s">
        <v>37</v>
      </c>
      <c r="J73" s="4"/>
    </row>
    <row r="74" spans="1:10" ht="15" customHeight="1" x14ac:dyDescent="0.3">
      <c r="A74" s="44" t="s">
        <v>114</v>
      </c>
      <c r="B74" s="45"/>
      <c r="C74" s="45"/>
      <c r="D74" s="46">
        <f t="shared" si="22"/>
        <v>0</v>
      </c>
      <c r="E74" s="4"/>
      <c r="F74" s="39" t="s">
        <v>115</v>
      </c>
      <c r="G74" s="40"/>
      <c r="H74" s="40"/>
      <c r="I74" s="41">
        <f t="shared" ref="I74:I79" si="24">G74-H74</f>
        <v>0</v>
      </c>
      <c r="J74" s="4"/>
    </row>
    <row r="75" spans="1:10" ht="15" customHeight="1" x14ac:dyDescent="0.3">
      <c r="A75" s="54" t="s">
        <v>46</v>
      </c>
      <c r="B75" s="55"/>
      <c r="C75" s="55"/>
      <c r="D75" s="56">
        <f t="shared" si="22"/>
        <v>0</v>
      </c>
      <c r="E75" s="4"/>
      <c r="F75" s="44" t="s">
        <v>116</v>
      </c>
      <c r="G75" s="45"/>
      <c r="H75" s="45"/>
      <c r="I75" s="46">
        <f t="shared" si="24"/>
        <v>0</v>
      </c>
      <c r="J75" s="4"/>
    </row>
    <row r="76" spans="1:10" ht="15" customHeight="1" x14ac:dyDescent="0.3">
      <c r="A76" s="63" t="str">
        <f>"Total "&amp;A70</f>
        <v>Total HEALTH</v>
      </c>
      <c r="B76" s="64">
        <f t="shared" ref="B76:C76" si="25">SUM(B71:B75)</f>
        <v>0</v>
      </c>
      <c r="C76" s="64">
        <f t="shared" si="25"/>
        <v>0</v>
      </c>
      <c r="D76" s="64">
        <f t="shared" si="22"/>
        <v>0</v>
      </c>
      <c r="E76" s="4"/>
      <c r="F76" s="44" t="s">
        <v>117</v>
      </c>
      <c r="G76" s="45"/>
      <c r="H76" s="45"/>
      <c r="I76" s="46">
        <f t="shared" si="24"/>
        <v>0</v>
      </c>
      <c r="J76" s="4"/>
    </row>
    <row r="77" spans="1:10" ht="15" customHeight="1" x14ac:dyDescent="0.3">
      <c r="A77" s="33"/>
      <c r="B77" s="65"/>
      <c r="C77" s="65"/>
      <c r="D77" s="65"/>
      <c r="E77" s="4"/>
      <c r="F77" s="44" t="s">
        <v>118</v>
      </c>
      <c r="G77" s="45"/>
      <c r="H77" s="45"/>
      <c r="I77" s="46">
        <f t="shared" si="24"/>
        <v>0</v>
      </c>
      <c r="J77" s="4"/>
    </row>
    <row r="78" spans="1:10" ht="15.75" customHeight="1" x14ac:dyDescent="0.35">
      <c r="A78" s="59" t="s">
        <v>119</v>
      </c>
      <c r="B78" s="60" t="s">
        <v>35</v>
      </c>
      <c r="C78" s="61" t="s">
        <v>36</v>
      </c>
      <c r="D78" s="61" t="s">
        <v>37</v>
      </c>
      <c r="E78" s="4"/>
      <c r="F78" s="54" t="s">
        <v>46</v>
      </c>
      <c r="G78" s="55"/>
      <c r="H78" s="55"/>
      <c r="I78" s="56">
        <f t="shared" si="24"/>
        <v>0</v>
      </c>
      <c r="J78" s="4"/>
    </row>
    <row r="79" spans="1:10" ht="15" customHeight="1" x14ac:dyDescent="0.3">
      <c r="A79" s="39" t="s">
        <v>120</v>
      </c>
      <c r="B79" s="40">
        <v>75</v>
      </c>
      <c r="C79" s="40">
        <v>75</v>
      </c>
      <c r="D79" s="41">
        <f t="shared" ref="D79:D84" si="26">B79-C79</f>
        <v>0</v>
      </c>
      <c r="E79" s="4"/>
      <c r="F79" s="63" t="str">
        <f>"Total "&amp;F73</f>
        <v>Total SUBSCRIPTIONS</v>
      </c>
      <c r="G79" s="64">
        <f t="shared" ref="G79:H79" si="27">SUM(G74:G78)</f>
        <v>0</v>
      </c>
      <c r="H79" s="64">
        <f t="shared" si="27"/>
        <v>0</v>
      </c>
      <c r="I79" s="64">
        <f t="shared" si="24"/>
        <v>0</v>
      </c>
      <c r="J79" s="4"/>
    </row>
    <row r="80" spans="1:10" ht="15" customHeight="1" x14ac:dyDescent="0.3">
      <c r="A80" s="44" t="s">
        <v>121</v>
      </c>
      <c r="B80" s="45"/>
      <c r="C80" s="45"/>
      <c r="D80" s="46">
        <f t="shared" si="26"/>
        <v>0</v>
      </c>
      <c r="E80" s="4"/>
      <c r="F80" s="33"/>
      <c r="G80" s="65"/>
      <c r="H80" s="65"/>
      <c r="I80" s="65"/>
      <c r="J80" s="4"/>
    </row>
    <row r="81" spans="1:10" ht="15.75" customHeight="1" x14ac:dyDescent="0.35">
      <c r="A81" s="44" t="s">
        <v>122</v>
      </c>
      <c r="B81" s="45"/>
      <c r="C81" s="45"/>
      <c r="D81" s="46">
        <f t="shared" si="26"/>
        <v>0</v>
      </c>
      <c r="E81" s="31"/>
      <c r="F81" s="59" t="s">
        <v>123</v>
      </c>
      <c r="G81" s="60" t="s">
        <v>35</v>
      </c>
      <c r="H81" s="61" t="s">
        <v>36</v>
      </c>
      <c r="I81" s="61" t="s">
        <v>37</v>
      </c>
      <c r="J81" s="4"/>
    </row>
    <row r="82" spans="1:10" ht="15" customHeight="1" x14ac:dyDescent="0.3">
      <c r="A82" s="44" t="s">
        <v>124</v>
      </c>
      <c r="B82" s="45"/>
      <c r="C82" s="45"/>
      <c r="D82" s="46">
        <f t="shared" si="26"/>
        <v>0</v>
      </c>
      <c r="E82" s="31"/>
      <c r="F82" s="39" t="s">
        <v>125</v>
      </c>
      <c r="G82" s="40"/>
      <c r="H82" s="40"/>
      <c r="I82" s="41">
        <f t="shared" ref="I82:I88" si="28">G82-H82</f>
        <v>0</v>
      </c>
      <c r="J82" s="4"/>
    </row>
    <row r="83" spans="1:10" ht="15" customHeight="1" x14ac:dyDescent="0.3">
      <c r="A83" s="54" t="s">
        <v>46</v>
      </c>
      <c r="B83" s="55"/>
      <c r="C83" s="55"/>
      <c r="D83" s="56">
        <f t="shared" si="26"/>
        <v>0</v>
      </c>
      <c r="E83" s="31"/>
      <c r="F83" s="44" t="s">
        <v>126</v>
      </c>
      <c r="G83" s="45"/>
      <c r="H83" s="45"/>
      <c r="I83" s="46">
        <f t="shared" si="28"/>
        <v>0</v>
      </c>
      <c r="J83" s="4"/>
    </row>
    <row r="84" spans="1:10" ht="15" customHeight="1" x14ac:dyDescent="0.3">
      <c r="A84" s="63" t="str">
        <f>"Total "&amp;A78</f>
        <v>Total INSURANCE</v>
      </c>
      <c r="B84" s="64">
        <f t="shared" ref="B84:C84" si="29">SUM(B79:B83)</f>
        <v>75</v>
      </c>
      <c r="C84" s="64">
        <f t="shared" si="29"/>
        <v>75</v>
      </c>
      <c r="D84" s="64">
        <f t="shared" si="26"/>
        <v>0</v>
      </c>
      <c r="E84" s="31"/>
      <c r="F84" s="44" t="s">
        <v>107</v>
      </c>
      <c r="G84" s="45"/>
      <c r="H84" s="45"/>
      <c r="I84" s="46">
        <f t="shared" si="28"/>
        <v>0</v>
      </c>
      <c r="J84" s="4"/>
    </row>
    <row r="85" spans="1:10" ht="15" customHeight="1" x14ac:dyDescent="0.3">
      <c r="A85" s="33"/>
      <c r="B85" s="65"/>
      <c r="C85" s="65"/>
      <c r="D85" s="65"/>
      <c r="E85" s="4"/>
      <c r="F85" s="44" t="s">
        <v>127</v>
      </c>
      <c r="G85" s="45"/>
      <c r="H85" s="45"/>
      <c r="I85" s="46">
        <f t="shared" si="28"/>
        <v>0</v>
      </c>
      <c r="J85" s="4"/>
    </row>
    <row r="86" spans="1:10" ht="15.75" customHeight="1" x14ac:dyDescent="0.35">
      <c r="A86" s="59" t="s">
        <v>128</v>
      </c>
      <c r="B86" s="60" t="s">
        <v>35</v>
      </c>
      <c r="C86" s="61" t="s">
        <v>36</v>
      </c>
      <c r="D86" s="61" t="s">
        <v>37</v>
      </c>
      <c r="E86" s="4"/>
      <c r="F86" s="44" t="s">
        <v>129</v>
      </c>
      <c r="G86" s="45"/>
      <c r="H86" s="45"/>
      <c r="I86" s="46">
        <f t="shared" si="28"/>
        <v>0</v>
      </c>
      <c r="J86" s="4"/>
    </row>
    <row r="87" spans="1:10" ht="15" customHeight="1" x14ac:dyDescent="0.3">
      <c r="A87" s="39" t="s">
        <v>130</v>
      </c>
      <c r="B87" s="40"/>
      <c r="C87" s="40"/>
      <c r="D87" s="41">
        <f t="shared" ref="D87:D90" si="30">B87-C87</f>
        <v>0</v>
      </c>
      <c r="E87" s="31"/>
      <c r="F87" s="54" t="s">
        <v>46</v>
      </c>
      <c r="G87" s="55"/>
      <c r="H87" s="55"/>
      <c r="I87" s="56">
        <f t="shared" si="28"/>
        <v>0</v>
      </c>
      <c r="J87" s="4"/>
    </row>
    <row r="88" spans="1:10" ht="15" customHeight="1" x14ac:dyDescent="0.3">
      <c r="A88" s="44" t="s">
        <v>131</v>
      </c>
      <c r="B88" s="45"/>
      <c r="C88" s="45"/>
      <c r="D88" s="46">
        <f t="shared" si="30"/>
        <v>0</v>
      </c>
      <c r="E88" s="31"/>
      <c r="F88" s="63" t="str">
        <f>"Total "&amp;F81</f>
        <v>Total VACATION</v>
      </c>
      <c r="G88" s="64">
        <f t="shared" ref="G88:H88" si="31">SUM(G82:G87)</f>
        <v>0</v>
      </c>
      <c r="H88" s="64">
        <f t="shared" si="31"/>
        <v>0</v>
      </c>
      <c r="I88" s="64">
        <f t="shared" si="28"/>
        <v>0</v>
      </c>
      <c r="J88" s="4"/>
    </row>
    <row r="89" spans="1:10" ht="15" customHeight="1" x14ac:dyDescent="0.3">
      <c r="A89" s="54" t="s">
        <v>46</v>
      </c>
      <c r="B89" s="55"/>
      <c r="C89" s="55"/>
      <c r="D89" s="56">
        <f t="shared" si="30"/>
        <v>0</v>
      </c>
      <c r="E89" s="31"/>
      <c r="F89" s="33"/>
      <c r="G89" s="65"/>
      <c r="H89" s="65"/>
      <c r="I89" s="65"/>
      <c r="J89" s="4"/>
    </row>
    <row r="90" spans="1:10" ht="15.75" customHeight="1" x14ac:dyDescent="0.35">
      <c r="A90" s="63" t="str">
        <f>"Total "&amp;A86</f>
        <v>Total EDUCATION</v>
      </c>
      <c r="B90" s="64">
        <f t="shared" ref="B90:C90" si="32">SUM(B87:B89)</f>
        <v>0</v>
      </c>
      <c r="C90" s="64">
        <f t="shared" si="32"/>
        <v>0</v>
      </c>
      <c r="D90" s="64">
        <f t="shared" si="30"/>
        <v>0</v>
      </c>
      <c r="E90" s="31"/>
      <c r="F90" s="59" t="s">
        <v>132</v>
      </c>
      <c r="G90" s="60" t="s">
        <v>35</v>
      </c>
      <c r="H90" s="61" t="s">
        <v>36</v>
      </c>
      <c r="I90" s="61" t="s">
        <v>37</v>
      </c>
      <c r="J90" s="4"/>
    </row>
    <row r="91" spans="1:10" ht="15" customHeight="1" x14ac:dyDescent="0.3">
      <c r="A91" s="33"/>
      <c r="B91" s="65"/>
      <c r="C91" s="65"/>
      <c r="D91" s="65"/>
      <c r="E91" s="31"/>
      <c r="F91" s="39" t="s">
        <v>133</v>
      </c>
      <c r="G91" s="40"/>
      <c r="H91" s="40"/>
      <c r="I91" s="41">
        <f t="shared" ref="I91:I97" si="33">G91-H91</f>
        <v>0</v>
      </c>
      <c r="J91" s="4"/>
    </row>
    <row r="92" spans="1:10" ht="15.75" customHeight="1" x14ac:dyDescent="0.35">
      <c r="A92" s="59" t="s">
        <v>134</v>
      </c>
      <c r="B92" s="60" t="s">
        <v>35</v>
      </c>
      <c r="C92" s="61" t="s">
        <v>36</v>
      </c>
      <c r="D92" s="61" t="s">
        <v>37</v>
      </c>
      <c r="E92" s="31"/>
      <c r="F92" s="44" t="s">
        <v>135</v>
      </c>
      <c r="G92" s="45"/>
      <c r="H92" s="45"/>
      <c r="I92" s="46">
        <f t="shared" si="33"/>
        <v>0</v>
      </c>
      <c r="J92" s="4"/>
    </row>
    <row r="93" spans="1:10" ht="15" customHeight="1" x14ac:dyDescent="0.3">
      <c r="A93" s="39" t="s">
        <v>136</v>
      </c>
      <c r="B93" s="40"/>
      <c r="C93" s="40"/>
      <c r="D93" s="41">
        <f t="shared" ref="D93:D97" si="34">B93-C93</f>
        <v>0</v>
      </c>
      <c r="E93" s="31"/>
      <c r="F93" s="44" t="s">
        <v>46</v>
      </c>
      <c r="G93" s="45"/>
      <c r="H93" s="45"/>
      <c r="I93" s="46">
        <f t="shared" si="33"/>
        <v>0</v>
      </c>
      <c r="J93" s="4"/>
    </row>
    <row r="94" spans="1:10" ht="15" customHeight="1" x14ac:dyDescent="0.3">
      <c r="A94" s="44" t="s">
        <v>137</v>
      </c>
      <c r="B94" s="45"/>
      <c r="C94" s="45"/>
      <c r="D94" s="46">
        <f t="shared" si="34"/>
        <v>0</v>
      </c>
      <c r="E94" s="31"/>
      <c r="F94" s="44" t="s">
        <v>46</v>
      </c>
      <c r="G94" s="45"/>
      <c r="H94" s="45"/>
      <c r="I94" s="46">
        <f t="shared" si="33"/>
        <v>0</v>
      </c>
      <c r="J94" s="4"/>
    </row>
    <row r="95" spans="1:10" ht="15" customHeight="1" x14ac:dyDescent="0.3">
      <c r="A95" s="44" t="s">
        <v>138</v>
      </c>
      <c r="B95" s="45"/>
      <c r="C95" s="45"/>
      <c r="D95" s="46">
        <f t="shared" si="34"/>
        <v>0</v>
      </c>
      <c r="E95" s="31"/>
      <c r="F95" s="44" t="s">
        <v>46</v>
      </c>
      <c r="G95" s="45"/>
      <c r="H95" s="45"/>
      <c r="I95" s="46">
        <f t="shared" si="33"/>
        <v>0</v>
      </c>
      <c r="J95" s="4"/>
    </row>
    <row r="96" spans="1:10" ht="15" customHeight="1" x14ac:dyDescent="0.3">
      <c r="A96" s="54" t="s">
        <v>46</v>
      </c>
      <c r="B96" s="55"/>
      <c r="C96" s="55"/>
      <c r="D96" s="56">
        <f t="shared" si="34"/>
        <v>0</v>
      </c>
      <c r="E96" s="4"/>
      <c r="F96" s="54" t="s">
        <v>46</v>
      </c>
      <c r="G96" s="55"/>
      <c r="H96" s="55"/>
      <c r="I96" s="56">
        <f t="shared" si="33"/>
        <v>0</v>
      </c>
      <c r="J96" s="4"/>
    </row>
    <row r="97" spans="1:10" ht="15" customHeight="1" x14ac:dyDescent="0.3">
      <c r="A97" s="63" t="str">
        <f>"Total "&amp;A92</f>
        <v>Total CHARITY/GIFTS</v>
      </c>
      <c r="B97" s="64">
        <f t="shared" ref="B97:C97" si="35">SUM(B93:B96)</f>
        <v>0</v>
      </c>
      <c r="C97" s="64">
        <f t="shared" si="35"/>
        <v>0</v>
      </c>
      <c r="D97" s="64">
        <f t="shared" si="34"/>
        <v>0</v>
      </c>
      <c r="E97" s="4"/>
      <c r="F97" s="63" t="str">
        <f>"Total "&amp;F90</f>
        <v>Total MISCELLANEOUS</v>
      </c>
      <c r="G97" s="64">
        <f t="shared" ref="G97:H97" si="36">SUM(G91:G96)</f>
        <v>0</v>
      </c>
      <c r="H97" s="64">
        <f t="shared" si="36"/>
        <v>0</v>
      </c>
      <c r="I97" s="64">
        <f t="shared" si="33"/>
        <v>0</v>
      </c>
      <c r="J97" s="4"/>
    </row>
    <row r="98" spans="1:10" ht="15" customHeight="1" x14ac:dyDescent="0.3">
      <c r="A98" s="4"/>
      <c r="B98" s="4"/>
      <c r="C98" s="4"/>
      <c r="D98" s="4"/>
      <c r="E98" s="31"/>
      <c r="F98" s="31"/>
      <c r="G98" s="4"/>
      <c r="H98" s="4"/>
      <c r="I98" s="4"/>
      <c r="J98" s="4"/>
    </row>
    <row r="99" spans="1:10" ht="15" customHeight="1" x14ac:dyDescent="0.3">
      <c r="A99" s="4"/>
      <c r="B99" s="4"/>
      <c r="C99" s="4"/>
      <c r="D99" s="4"/>
      <c r="E99" s="31"/>
      <c r="F99" s="31"/>
      <c r="G99" s="4"/>
      <c r="H99" s="4"/>
      <c r="I99" s="4"/>
      <c r="J99" s="4"/>
    </row>
    <row r="100" spans="1:10" ht="15" customHeight="1" x14ac:dyDescent="0.3">
      <c r="A100" s="4"/>
      <c r="B100" s="4"/>
      <c r="C100" s="4"/>
      <c r="D100" s="4"/>
      <c r="E100" s="31"/>
      <c r="F100" s="31"/>
      <c r="G100" s="4"/>
      <c r="H100" s="4"/>
      <c r="I100" s="4"/>
      <c r="J100" s="4"/>
    </row>
    <row r="101" spans="1:10" ht="15" customHeight="1" x14ac:dyDescent="0.3">
      <c r="A101" s="4"/>
      <c r="B101" s="4"/>
      <c r="C101" s="4"/>
      <c r="D101" s="4"/>
      <c r="E101" s="31"/>
      <c r="F101" s="31"/>
      <c r="G101" s="4"/>
      <c r="H101" s="4"/>
      <c r="I101" s="4"/>
      <c r="J101" s="4"/>
    </row>
    <row r="102" spans="1:10" ht="15" customHeight="1" x14ac:dyDescent="0.3">
      <c r="A102" s="4"/>
      <c r="B102" s="4"/>
      <c r="C102" s="4"/>
      <c r="D102" s="4"/>
      <c r="E102" s="31"/>
      <c r="F102" s="31"/>
      <c r="G102" s="4"/>
      <c r="H102" s="4"/>
      <c r="I102" s="4"/>
      <c r="J102" s="4"/>
    </row>
    <row r="103" spans="1:10" ht="15" customHeight="1" x14ac:dyDescent="0.3">
      <c r="A103" s="4"/>
      <c r="B103" s="4"/>
      <c r="C103" s="4"/>
      <c r="D103" s="4"/>
      <c r="E103" s="31"/>
      <c r="F103" s="31"/>
      <c r="G103" s="4"/>
      <c r="H103" s="4"/>
      <c r="I103" s="4"/>
      <c r="J103" s="4"/>
    </row>
    <row r="104" spans="1:10" ht="15" customHeight="1" x14ac:dyDescent="0.3">
      <c r="A104" s="4"/>
      <c r="B104" s="4"/>
      <c r="C104" s="4"/>
      <c r="D104" s="4"/>
      <c r="E104" s="31"/>
      <c r="F104" s="4"/>
      <c r="G104" s="4"/>
      <c r="H104" s="4"/>
      <c r="I104" s="4"/>
      <c r="J104" s="4"/>
    </row>
    <row r="105" spans="1:10" ht="15" customHeight="1" x14ac:dyDescent="0.3">
      <c r="A105" s="4"/>
      <c r="B105" s="4"/>
      <c r="C105" s="4"/>
      <c r="D105" s="4"/>
      <c r="E105" s="31"/>
      <c r="F105" s="4"/>
      <c r="G105" s="4"/>
      <c r="H105" s="4"/>
      <c r="I105" s="4"/>
      <c r="J105" s="4"/>
    </row>
    <row r="106" spans="1:10" ht="15" customHeight="1" x14ac:dyDescent="0.3">
      <c r="A106" s="4"/>
      <c r="B106" s="4"/>
      <c r="C106" s="4"/>
      <c r="D106" s="4"/>
      <c r="E106" s="31"/>
      <c r="F106" s="31"/>
      <c r="G106" s="4"/>
      <c r="H106" s="4"/>
      <c r="I106" s="4"/>
      <c r="J106" s="4"/>
    </row>
    <row r="107" spans="1:10" ht="15" customHeight="1" x14ac:dyDescent="0.3">
      <c r="A107" s="4"/>
      <c r="B107" s="4"/>
      <c r="C107" s="4"/>
      <c r="D107" s="4"/>
      <c r="E107" s="31"/>
      <c r="F107" s="31"/>
      <c r="G107" s="4"/>
      <c r="H107" s="4"/>
      <c r="I107" s="4"/>
      <c r="J107" s="4"/>
    </row>
    <row r="108" spans="1:10" ht="15" customHeight="1" x14ac:dyDescent="0.3">
      <c r="A108" s="4"/>
      <c r="B108" s="4"/>
      <c r="C108" s="4"/>
      <c r="D108" s="4"/>
      <c r="E108" s="4"/>
      <c r="F108" s="31"/>
      <c r="G108" s="4"/>
      <c r="H108" s="4"/>
      <c r="I108" s="4"/>
      <c r="J108" s="4"/>
    </row>
    <row r="109" spans="1:10" ht="15" customHeight="1" x14ac:dyDescent="0.3">
      <c r="A109" s="4"/>
      <c r="B109" s="4"/>
      <c r="C109" s="4"/>
      <c r="D109" s="4"/>
      <c r="E109" s="4"/>
      <c r="F109" s="31"/>
      <c r="G109" s="4"/>
      <c r="H109" s="4"/>
      <c r="I109" s="4"/>
      <c r="J109" s="4"/>
    </row>
    <row r="110" spans="1:10" ht="15" customHeight="1" x14ac:dyDescent="0.3">
      <c r="A110" s="4"/>
      <c r="B110" s="4"/>
      <c r="C110" s="4"/>
      <c r="D110" s="4"/>
      <c r="E110" s="4"/>
      <c r="F110" s="31"/>
      <c r="G110" s="4"/>
      <c r="H110" s="4"/>
      <c r="I110" s="4"/>
      <c r="J110" s="4"/>
    </row>
    <row r="111" spans="1:10" ht="15" customHeight="1" x14ac:dyDescent="0.3">
      <c r="A111" s="4"/>
      <c r="B111" s="4"/>
      <c r="C111" s="4"/>
      <c r="D111" s="4"/>
      <c r="E111" s="4"/>
      <c r="F111" s="31"/>
      <c r="G111" s="4"/>
      <c r="H111" s="4"/>
      <c r="I111" s="4"/>
      <c r="J111" s="4"/>
    </row>
    <row r="112" spans="1:10" ht="15" customHeight="1" x14ac:dyDescent="0.3">
      <c r="A112" s="4"/>
      <c r="B112" s="4"/>
      <c r="C112" s="4"/>
      <c r="D112" s="4"/>
      <c r="E112" s="4"/>
      <c r="F112" s="31"/>
      <c r="G112" s="4"/>
      <c r="H112" s="4"/>
      <c r="I112" s="4"/>
      <c r="J112" s="4"/>
    </row>
    <row r="113" spans="1:10" ht="15" customHeight="1" x14ac:dyDescent="0.3">
      <c r="A113" s="4"/>
      <c r="B113" s="4"/>
      <c r="C113" s="4"/>
      <c r="D113" s="4"/>
      <c r="E113" s="4"/>
      <c r="F113" s="31"/>
      <c r="G113" s="4"/>
      <c r="H113" s="4"/>
      <c r="I113" s="4"/>
      <c r="J113" s="4"/>
    </row>
    <row r="114" spans="1:10" ht="15" customHeight="1" x14ac:dyDescent="0.3">
      <c r="A114" s="4"/>
      <c r="B114" s="4"/>
      <c r="C114" s="4"/>
      <c r="D114" s="4"/>
      <c r="E114" s="4"/>
      <c r="F114" s="31"/>
      <c r="G114" s="4"/>
      <c r="H114" s="4"/>
      <c r="I114" s="4"/>
      <c r="J114" s="4"/>
    </row>
    <row r="115" spans="1:10" ht="15" customHeight="1" x14ac:dyDescent="0.3">
      <c r="A115" s="4"/>
      <c r="B115" s="4"/>
      <c r="C115" s="4"/>
      <c r="D115" s="4"/>
      <c r="E115" s="4"/>
      <c r="F115" s="31"/>
      <c r="G115" s="4"/>
      <c r="H115" s="4"/>
      <c r="I115" s="4"/>
      <c r="J115" s="4"/>
    </row>
    <row r="116" spans="1:10" ht="15" customHeight="1" x14ac:dyDescent="0.3">
      <c r="A116" s="4"/>
      <c r="B116" s="4"/>
      <c r="C116" s="4"/>
      <c r="D116" s="4"/>
      <c r="E116" s="4"/>
      <c r="F116" s="4"/>
      <c r="G116" s="4"/>
      <c r="H116" s="4"/>
      <c r="I116" s="4"/>
      <c r="J116" s="4"/>
    </row>
    <row r="117" spans="1:10" ht="15" customHeight="1" x14ac:dyDescent="0.3">
      <c r="A117" s="4"/>
      <c r="B117" s="4"/>
      <c r="C117" s="4"/>
      <c r="D117" s="4"/>
      <c r="E117" s="4"/>
      <c r="F117" s="4"/>
      <c r="G117" s="4"/>
      <c r="H117" s="4"/>
      <c r="I117" s="4"/>
      <c r="J117" s="4"/>
    </row>
    <row r="118" spans="1:10" ht="15" customHeight="1" x14ac:dyDescent="0.3">
      <c r="A118" s="4"/>
      <c r="B118" s="4"/>
      <c r="C118" s="4"/>
      <c r="D118" s="4"/>
      <c r="E118" s="4"/>
      <c r="F118" s="4"/>
      <c r="G118" s="4"/>
      <c r="H118" s="4"/>
      <c r="I118" s="4"/>
      <c r="J118" s="4"/>
    </row>
    <row r="119" spans="1:10" ht="15" customHeight="1" x14ac:dyDescent="0.3">
      <c r="A119" s="4"/>
      <c r="B119" s="4"/>
      <c r="C119" s="4"/>
      <c r="D119" s="4"/>
      <c r="E119" s="4"/>
      <c r="F119" s="4"/>
      <c r="G119" s="4"/>
      <c r="H119" s="4"/>
      <c r="I119" s="4"/>
      <c r="J119" s="4"/>
    </row>
    <row r="120" spans="1:10" ht="15" customHeight="1" x14ac:dyDescent="0.3">
      <c r="A120" s="4"/>
      <c r="B120" s="4"/>
      <c r="C120" s="4"/>
      <c r="D120" s="4"/>
      <c r="E120" s="4"/>
      <c r="F120" s="4"/>
      <c r="G120" s="4"/>
      <c r="H120" s="4"/>
      <c r="I120" s="4"/>
      <c r="J120" s="4"/>
    </row>
    <row r="121" spans="1:10" ht="15" customHeight="1" x14ac:dyDescent="0.3">
      <c r="A121" s="4"/>
      <c r="B121" s="4"/>
      <c r="C121" s="4"/>
      <c r="D121" s="4"/>
      <c r="E121" s="4"/>
      <c r="F121" s="4"/>
      <c r="G121" s="4"/>
      <c r="H121" s="4"/>
      <c r="I121" s="4"/>
      <c r="J121" s="4"/>
    </row>
    <row r="122" spans="1:10" ht="15" customHeight="1" x14ac:dyDescent="0.3">
      <c r="A122" s="4"/>
      <c r="B122" s="4"/>
      <c r="C122" s="4"/>
      <c r="D122" s="4"/>
      <c r="E122" s="4"/>
      <c r="F122" s="4"/>
      <c r="G122" s="4"/>
      <c r="H122" s="4"/>
      <c r="I122" s="4"/>
      <c r="J122" s="4"/>
    </row>
    <row r="123" spans="1:10" ht="15" customHeight="1" x14ac:dyDescent="0.3">
      <c r="A123" s="4"/>
      <c r="B123" s="4"/>
      <c r="C123" s="4"/>
      <c r="D123" s="4"/>
      <c r="E123" s="4"/>
      <c r="F123" s="4"/>
      <c r="G123" s="4"/>
      <c r="H123" s="4"/>
      <c r="I123" s="4"/>
      <c r="J123" s="4"/>
    </row>
    <row r="124" spans="1:10" ht="15" customHeight="1" x14ac:dyDescent="0.3">
      <c r="A124" s="4"/>
      <c r="B124" s="4"/>
      <c r="C124" s="4"/>
      <c r="D124" s="4"/>
      <c r="E124" s="4"/>
      <c r="F124" s="4"/>
      <c r="G124" s="4"/>
      <c r="H124" s="4"/>
      <c r="I124" s="4"/>
      <c r="J124" s="4"/>
    </row>
    <row r="125" spans="1:10" ht="15" customHeight="1" x14ac:dyDescent="0.3">
      <c r="A125" s="4"/>
      <c r="B125" s="4"/>
      <c r="C125" s="4"/>
      <c r="D125" s="4"/>
      <c r="E125" s="4"/>
      <c r="F125" s="4"/>
      <c r="G125" s="4"/>
      <c r="H125" s="4"/>
      <c r="I125" s="4"/>
      <c r="J125" s="4"/>
    </row>
    <row r="126" spans="1:10" ht="15" customHeight="1" x14ac:dyDescent="0.3">
      <c r="A126" s="4"/>
      <c r="B126" s="4"/>
      <c r="C126" s="4"/>
      <c r="D126" s="4"/>
      <c r="E126" s="4"/>
      <c r="F126" s="4"/>
      <c r="G126" s="4"/>
      <c r="H126" s="4"/>
      <c r="I126" s="4"/>
      <c r="J126" s="4"/>
    </row>
    <row r="127" spans="1:10" ht="15" customHeight="1" x14ac:dyDescent="0.3">
      <c r="A127" s="4"/>
      <c r="B127" s="4"/>
      <c r="C127" s="4"/>
      <c r="D127" s="4"/>
      <c r="E127" s="4"/>
      <c r="F127" s="4"/>
      <c r="G127" s="4"/>
      <c r="H127" s="4"/>
      <c r="I127" s="4"/>
      <c r="J127" s="4"/>
    </row>
    <row r="128" spans="1:10" ht="15" customHeight="1" x14ac:dyDescent="0.3">
      <c r="A128" s="4"/>
      <c r="B128" s="4"/>
      <c r="C128" s="4"/>
      <c r="D128" s="4"/>
      <c r="E128" s="4"/>
      <c r="F128" s="4"/>
      <c r="G128" s="4"/>
      <c r="H128" s="4"/>
      <c r="I128" s="4"/>
      <c r="J128" s="4"/>
    </row>
    <row r="129" spans="1:10" ht="15" customHeight="1" x14ac:dyDescent="0.3">
      <c r="A129" s="4"/>
      <c r="B129" s="4"/>
      <c r="C129" s="4"/>
      <c r="D129" s="4"/>
      <c r="E129" s="4"/>
      <c r="F129" s="4"/>
      <c r="G129" s="4"/>
      <c r="H129" s="4"/>
      <c r="I129" s="4"/>
      <c r="J129" s="4"/>
    </row>
    <row r="130" spans="1:10" ht="15" customHeight="1" x14ac:dyDescent="0.3">
      <c r="A130" s="4"/>
      <c r="B130" s="4"/>
      <c r="C130" s="4"/>
      <c r="D130" s="4"/>
      <c r="E130" s="4"/>
      <c r="F130" s="4"/>
      <c r="G130" s="4"/>
      <c r="H130" s="4"/>
      <c r="I130" s="4"/>
      <c r="J130" s="4"/>
    </row>
    <row r="131" spans="1:10" ht="15" customHeight="1" x14ac:dyDescent="0.3">
      <c r="A131" s="4"/>
      <c r="B131" s="4"/>
      <c r="C131" s="4"/>
      <c r="D131" s="4"/>
      <c r="E131" s="4"/>
      <c r="F131" s="4"/>
      <c r="G131" s="4"/>
      <c r="H131" s="4"/>
      <c r="I131" s="4"/>
      <c r="J131" s="4"/>
    </row>
    <row r="132" spans="1:10" ht="15" customHeight="1" x14ac:dyDescent="0.3">
      <c r="A132" s="4"/>
      <c r="B132" s="4"/>
      <c r="C132" s="4"/>
      <c r="D132" s="4"/>
      <c r="E132" s="4"/>
      <c r="F132" s="4"/>
      <c r="G132" s="4"/>
      <c r="H132" s="4"/>
      <c r="I132" s="4"/>
      <c r="J132" s="4"/>
    </row>
    <row r="133" spans="1:10" ht="15" customHeight="1" x14ac:dyDescent="0.3">
      <c r="A133" s="4"/>
      <c r="B133" s="4"/>
      <c r="C133" s="4"/>
      <c r="D133" s="4"/>
      <c r="E133" s="4"/>
      <c r="F133" s="4"/>
      <c r="G133" s="4"/>
      <c r="H133" s="4"/>
      <c r="I133" s="4"/>
      <c r="J133" s="4"/>
    </row>
    <row r="134" spans="1:10" ht="15" customHeight="1" x14ac:dyDescent="0.3">
      <c r="A134" s="4"/>
      <c r="B134" s="4"/>
      <c r="C134" s="4"/>
      <c r="D134" s="4"/>
      <c r="E134" s="4"/>
      <c r="F134" s="4"/>
      <c r="G134" s="4"/>
      <c r="H134" s="4"/>
      <c r="I134" s="4"/>
      <c r="J134" s="4"/>
    </row>
    <row r="135" spans="1:10" ht="15" customHeight="1" x14ac:dyDescent="0.3">
      <c r="A135" s="4"/>
      <c r="B135" s="4"/>
      <c r="C135" s="4"/>
      <c r="D135" s="4"/>
      <c r="E135" s="4"/>
      <c r="F135" s="4"/>
      <c r="G135" s="4"/>
      <c r="H135" s="4"/>
      <c r="I135" s="4"/>
      <c r="J135" s="4"/>
    </row>
    <row r="136" spans="1:10" ht="15" customHeight="1" x14ac:dyDescent="0.3">
      <c r="A136" s="4"/>
      <c r="B136" s="4"/>
      <c r="C136" s="4"/>
      <c r="D136" s="4"/>
      <c r="E136" s="4"/>
      <c r="F136" s="4"/>
      <c r="G136" s="4"/>
      <c r="H136" s="4"/>
      <c r="I136" s="4"/>
      <c r="J136" s="4"/>
    </row>
    <row r="137" spans="1:10" ht="15" customHeight="1" x14ac:dyDescent="0.3">
      <c r="A137" s="4"/>
      <c r="B137" s="4"/>
      <c r="C137" s="4"/>
      <c r="D137" s="4"/>
      <c r="E137" s="4"/>
      <c r="F137" s="4"/>
      <c r="G137" s="4"/>
      <c r="H137" s="4"/>
      <c r="I137" s="4"/>
      <c r="J137" s="4"/>
    </row>
    <row r="138" spans="1:10" ht="15" customHeight="1" x14ac:dyDescent="0.3">
      <c r="A138" s="4"/>
      <c r="B138" s="4"/>
      <c r="C138" s="4"/>
      <c r="D138" s="4"/>
      <c r="E138" s="4"/>
      <c r="F138" s="4"/>
      <c r="G138" s="4"/>
      <c r="H138" s="4"/>
      <c r="I138" s="4"/>
      <c r="J138" s="4"/>
    </row>
    <row r="139" spans="1:10" ht="15" customHeight="1" x14ac:dyDescent="0.3">
      <c r="A139" s="4"/>
      <c r="B139" s="4"/>
      <c r="C139" s="4"/>
      <c r="D139" s="4"/>
      <c r="E139" s="4"/>
      <c r="F139" s="4"/>
      <c r="G139" s="4"/>
      <c r="H139" s="4"/>
      <c r="I139" s="4"/>
      <c r="J139" s="4"/>
    </row>
    <row r="140" spans="1:10" ht="15" customHeight="1" x14ac:dyDescent="0.3">
      <c r="A140" s="4"/>
      <c r="B140" s="4"/>
      <c r="C140" s="4"/>
      <c r="D140" s="4"/>
      <c r="E140" s="4"/>
      <c r="F140" s="4"/>
      <c r="G140" s="4"/>
      <c r="H140" s="4"/>
      <c r="I140" s="4"/>
      <c r="J140" s="4"/>
    </row>
    <row r="141" spans="1:10" ht="15" customHeight="1" x14ac:dyDescent="0.3">
      <c r="A141" s="4"/>
      <c r="B141" s="4"/>
      <c r="C141" s="4"/>
      <c r="D141" s="4"/>
      <c r="E141" s="4"/>
      <c r="F141" s="4"/>
      <c r="G141" s="4"/>
      <c r="H141" s="4"/>
      <c r="I141" s="4"/>
      <c r="J141" s="4"/>
    </row>
    <row r="142" spans="1:10" ht="15" customHeight="1" x14ac:dyDescent="0.3">
      <c r="A142" s="4"/>
      <c r="B142" s="4"/>
      <c r="C142" s="4"/>
      <c r="D142" s="4"/>
      <c r="E142" s="4"/>
      <c r="F142" s="4"/>
      <c r="G142" s="4"/>
      <c r="H142" s="4"/>
      <c r="I142" s="4"/>
      <c r="J142" s="4"/>
    </row>
    <row r="143" spans="1:10" ht="15" customHeight="1" x14ac:dyDescent="0.3">
      <c r="A143" s="4"/>
      <c r="B143" s="4"/>
      <c r="C143" s="4"/>
      <c r="D143" s="4"/>
      <c r="E143" s="4"/>
      <c r="F143" s="4"/>
      <c r="G143" s="4"/>
      <c r="H143" s="4"/>
      <c r="I143" s="4"/>
      <c r="J143" s="4"/>
    </row>
    <row r="144" spans="1:10" ht="15" customHeight="1" x14ac:dyDescent="0.3">
      <c r="A144" s="4"/>
      <c r="B144" s="4"/>
      <c r="C144" s="4"/>
      <c r="D144" s="4"/>
      <c r="E144" s="4"/>
      <c r="F144" s="4"/>
      <c r="G144" s="4"/>
      <c r="H144" s="4"/>
      <c r="I144" s="4"/>
      <c r="J144" s="4"/>
    </row>
    <row r="145" spans="1:10" ht="15" customHeight="1" x14ac:dyDescent="0.3">
      <c r="A145" s="4"/>
      <c r="B145" s="4"/>
      <c r="C145" s="4"/>
      <c r="D145" s="4"/>
      <c r="E145" s="4"/>
      <c r="F145" s="4"/>
      <c r="G145" s="4"/>
      <c r="H145" s="4"/>
      <c r="I145" s="4"/>
      <c r="J145" s="4"/>
    </row>
    <row r="146" spans="1:10" ht="15" customHeight="1" x14ac:dyDescent="0.3">
      <c r="A146" s="4"/>
      <c r="B146" s="4"/>
      <c r="C146" s="4"/>
      <c r="D146" s="4"/>
      <c r="E146" s="4"/>
      <c r="F146" s="4"/>
      <c r="G146" s="4"/>
      <c r="H146" s="4"/>
      <c r="I146" s="4"/>
      <c r="J146" s="4"/>
    </row>
    <row r="147" spans="1:10" ht="15" customHeight="1" x14ac:dyDescent="0.3">
      <c r="A147" s="4"/>
      <c r="B147" s="4"/>
      <c r="C147" s="4"/>
      <c r="D147" s="4"/>
      <c r="E147" s="4"/>
      <c r="F147" s="4"/>
      <c r="G147" s="4"/>
      <c r="H147" s="4"/>
      <c r="I147" s="4"/>
      <c r="J147" s="4"/>
    </row>
    <row r="148" spans="1:10" ht="15" customHeight="1" x14ac:dyDescent="0.3">
      <c r="A148" s="4"/>
      <c r="B148" s="4"/>
      <c r="C148" s="4"/>
      <c r="D148" s="4"/>
      <c r="E148" s="31"/>
      <c r="F148" s="4"/>
      <c r="G148" s="4"/>
      <c r="H148" s="4"/>
      <c r="I148" s="4"/>
      <c r="J148" s="4"/>
    </row>
    <row r="149" spans="1:10" ht="15" customHeight="1" x14ac:dyDescent="0.3">
      <c r="A149" s="4"/>
      <c r="B149" s="4"/>
      <c r="C149" s="4"/>
      <c r="D149" s="4"/>
      <c r="E149" s="31"/>
      <c r="F149" s="4"/>
      <c r="G149" s="4"/>
      <c r="H149" s="4"/>
      <c r="I149" s="4"/>
      <c r="J149" s="4"/>
    </row>
    <row r="150" spans="1:10" ht="15" customHeight="1" x14ac:dyDescent="0.3">
      <c r="A150" s="4"/>
      <c r="B150" s="4"/>
      <c r="C150" s="4"/>
      <c r="D150" s="4"/>
      <c r="E150" s="31"/>
      <c r="F150" s="4"/>
      <c r="G150" s="4"/>
      <c r="H150" s="4"/>
      <c r="I150" s="4"/>
      <c r="J150" s="4"/>
    </row>
    <row r="151" spans="1:10" ht="15" customHeight="1" x14ac:dyDescent="0.3">
      <c r="A151" s="4"/>
      <c r="B151" s="4"/>
      <c r="C151" s="4"/>
      <c r="D151" s="4"/>
      <c r="E151" s="31"/>
      <c r="F151" s="4"/>
      <c r="G151" s="4"/>
      <c r="H151" s="4"/>
      <c r="I151" s="4"/>
      <c r="J151" s="4"/>
    </row>
    <row r="152" spans="1:10" ht="15" customHeight="1" x14ac:dyDescent="0.3">
      <c r="A152" s="4"/>
      <c r="B152" s="4"/>
      <c r="C152" s="4"/>
      <c r="D152" s="4"/>
      <c r="E152" s="31"/>
      <c r="F152" s="4"/>
      <c r="G152" s="4"/>
      <c r="H152" s="4"/>
      <c r="I152" s="4"/>
      <c r="J152" s="4"/>
    </row>
    <row r="153" spans="1:10" ht="15" customHeight="1" x14ac:dyDescent="0.3">
      <c r="A153" s="4"/>
      <c r="B153" s="4"/>
      <c r="C153" s="4"/>
      <c r="D153" s="4"/>
      <c r="E153" s="31"/>
      <c r="F153" s="4"/>
      <c r="G153" s="4"/>
      <c r="H153" s="4"/>
      <c r="I153" s="4"/>
      <c r="J153" s="4"/>
    </row>
    <row r="154" spans="1:10" ht="15" customHeight="1" x14ac:dyDescent="0.3">
      <c r="A154" s="4"/>
      <c r="B154" s="4"/>
      <c r="C154" s="4"/>
      <c r="D154" s="4"/>
      <c r="E154" s="31"/>
      <c r="F154" s="4"/>
      <c r="G154" s="4"/>
      <c r="H154" s="4"/>
      <c r="I154" s="4"/>
      <c r="J154" s="4"/>
    </row>
    <row r="155" spans="1:10" ht="15" customHeight="1" x14ac:dyDescent="0.3">
      <c r="A155" s="4"/>
      <c r="B155" s="4"/>
      <c r="C155" s="4"/>
      <c r="D155" s="4"/>
      <c r="E155" s="4"/>
      <c r="F155" s="4"/>
      <c r="G155" s="4"/>
      <c r="H155" s="4"/>
      <c r="I155" s="4"/>
      <c r="J155" s="4"/>
    </row>
    <row r="156" spans="1:10" ht="15" customHeight="1" x14ac:dyDescent="0.3">
      <c r="A156" s="4"/>
      <c r="B156" s="4"/>
      <c r="C156" s="4"/>
      <c r="D156" s="4"/>
      <c r="E156" s="4"/>
      <c r="F156" s="31"/>
      <c r="G156" s="4"/>
      <c r="H156" s="4"/>
      <c r="I156" s="4"/>
      <c r="J156" s="4"/>
    </row>
    <row r="157" spans="1:10" ht="15" customHeight="1" x14ac:dyDescent="0.3">
      <c r="A157" s="4"/>
      <c r="B157" s="4"/>
      <c r="C157" s="4"/>
      <c r="D157" s="4"/>
      <c r="E157" s="31"/>
      <c r="F157" s="31"/>
      <c r="G157" s="4"/>
      <c r="H157" s="4"/>
      <c r="I157" s="4"/>
      <c r="J157" s="4"/>
    </row>
    <row r="158" spans="1:10" ht="15" customHeight="1" x14ac:dyDescent="0.3">
      <c r="A158" s="4"/>
      <c r="B158" s="4"/>
      <c r="C158" s="4"/>
      <c r="D158" s="4"/>
      <c r="E158" s="31"/>
      <c r="F158" s="31"/>
      <c r="G158" s="4"/>
      <c r="H158" s="4"/>
      <c r="I158" s="4"/>
      <c r="J158" s="4"/>
    </row>
    <row r="159" spans="1:10" ht="15" customHeight="1" x14ac:dyDescent="0.3">
      <c r="A159" s="4"/>
      <c r="B159" s="4"/>
      <c r="C159" s="4"/>
      <c r="D159" s="4"/>
      <c r="E159" s="31"/>
      <c r="F159" s="31"/>
      <c r="G159" s="4"/>
      <c r="H159" s="4"/>
      <c r="I159" s="4"/>
      <c r="J159" s="4"/>
    </row>
    <row r="160" spans="1:10" ht="15" customHeight="1" x14ac:dyDescent="0.3">
      <c r="A160" s="4"/>
      <c r="B160" s="4"/>
      <c r="C160" s="4"/>
      <c r="D160" s="4"/>
      <c r="E160" s="31"/>
      <c r="F160" s="31"/>
      <c r="G160" s="4"/>
      <c r="H160" s="4"/>
      <c r="I160" s="4"/>
      <c r="J160" s="4"/>
    </row>
    <row r="161" spans="1:10" ht="15" customHeight="1" x14ac:dyDescent="0.3">
      <c r="A161" s="4"/>
      <c r="B161" s="4"/>
      <c r="C161" s="4"/>
      <c r="D161" s="4"/>
      <c r="E161" s="31"/>
      <c r="F161" s="31"/>
      <c r="G161" s="4"/>
      <c r="H161" s="4"/>
      <c r="I161" s="4"/>
      <c r="J161" s="4"/>
    </row>
    <row r="162" spans="1:10" ht="15" customHeight="1" x14ac:dyDescent="0.3">
      <c r="A162" s="4"/>
      <c r="B162" s="4"/>
      <c r="C162" s="4"/>
      <c r="D162" s="4"/>
      <c r="E162" s="31"/>
      <c r="F162" s="31"/>
      <c r="G162" s="4"/>
      <c r="H162" s="4"/>
      <c r="I162" s="4"/>
      <c r="J162" s="4"/>
    </row>
    <row r="163" spans="1:10" ht="15" customHeight="1" x14ac:dyDescent="0.3">
      <c r="A163" s="4"/>
      <c r="B163" s="4"/>
      <c r="C163" s="4"/>
      <c r="D163" s="4"/>
      <c r="E163" s="31"/>
      <c r="F163" s="4"/>
      <c r="G163" s="4"/>
      <c r="H163" s="4"/>
      <c r="I163" s="4"/>
      <c r="J163" s="4"/>
    </row>
    <row r="164" spans="1:10" ht="15" customHeight="1" x14ac:dyDescent="0.3">
      <c r="A164" s="4"/>
      <c r="B164" s="4"/>
      <c r="C164" s="4"/>
      <c r="D164" s="4"/>
      <c r="E164" s="4"/>
      <c r="F164" s="4"/>
      <c r="G164" s="4"/>
      <c r="H164" s="4"/>
      <c r="I164" s="4"/>
      <c r="J164" s="4"/>
    </row>
    <row r="165" spans="1:10" ht="15" customHeight="1" x14ac:dyDescent="0.3">
      <c r="A165" s="4"/>
      <c r="B165" s="4"/>
      <c r="C165" s="4"/>
      <c r="D165" s="4"/>
      <c r="E165" s="4"/>
      <c r="F165" s="31"/>
      <c r="G165" s="4"/>
      <c r="H165" s="4"/>
      <c r="I165" s="4"/>
      <c r="J165" s="4"/>
    </row>
    <row r="166" spans="1:10" ht="15" customHeight="1" x14ac:dyDescent="0.3">
      <c r="A166" s="4"/>
      <c r="B166" s="4"/>
      <c r="C166" s="4"/>
      <c r="D166" s="4"/>
      <c r="E166" s="4"/>
      <c r="F166" s="31"/>
      <c r="G166" s="4"/>
      <c r="H166" s="4"/>
      <c r="I166" s="4"/>
      <c r="J166" s="4"/>
    </row>
    <row r="167" spans="1:10" ht="15" customHeight="1" x14ac:dyDescent="0.3">
      <c r="A167" s="4"/>
      <c r="B167" s="4"/>
      <c r="C167" s="4"/>
      <c r="D167" s="4"/>
      <c r="E167" s="4"/>
      <c r="F167" s="31"/>
      <c r="G167" s="4"/>
      <c r="H167" s="4"/>
      <c r="I167" s="4"/>
      <c r="J167" s="4"/>
    </row>
    <row r="168" spans="1:10" ht="15" customHeight="1" x14ac:dyDescent="0.3">
      <c r="A168" s="4"/>
      <c r="B168" s="4"/>
      <c r="C168" s="4"/>
      <c r="D168" s="4"/>
      <c r="E168" s="4"/>
      <c r="F168" s="31"/>
      <c r="G168" s="4"/>
      <c r="H168" s="4"/>
      <c r="I168" s="4"/>
      <c r="J168" s="4"/>
    </row>
    <row r="169" spans="1:10" ht="15" customHeight="1" x14ac:dyDescent="0.3">
      <c r="A169" s="4"/>
      <c r="B169" s="4"/>
      <c r="C169" s="4"/>
      <c r="D169" s="4"/>
      <c r="E169" s="4"/>
      <c r="F169" s="31"/>
      <c r="G169" s="4"/>
      <c r="H169" s="4"/>
      <c r="I169" s="4"/>
      <c r="J169" s="4"/>
    </row>
    <row r="170" spans="1:10" ht="15" customHeight="1" x14ac:dyDescent="0.3">
      <c r="A170" s="4"/>
      <c r="B170" s="4"/>
      <c r="C170" s="4"/>
      <c r="D170" s="4"/>
      <c r="E170" s="4"/>
      <c r="F170" s="31"/>
      <c r="G170" s="4"/>
      <c r="H170" s="4"/>
      <c r="I170" s="4"/>
      <c r="J170" s="4"/>
    </row>
    <row r="171" spans="1:10" ht="15" customHeight="1" x14ac:dyDescent="0.3">
      <c r="A171" s="4"/>
      <c r="B171" s="4"/>
      <c r="C171" s="4"/>
      <c r="D171" s="4"/>
      <c r="E171" s="4"/>
      <c r="F171" s="31"/>
      <c r="G171" s="4"/>
      <c r="H171" s="4"/>
      <c r="I171" s="4"/>
      <c r="J171" s="4"/>
    </row>
    <row r="172" spans="1:10" ht="15" x14ac:dyDescent="0.3">
      <c r="A172" s="4"/>
      <c r="B172" s="4"/>
      <c r="C172" s="4"/>
      <c r="D172" s="4"/>
      <c r="E172" s="4"/>
      <c r="F172" s="4"/>
      <c r="G172" s="4"/>
      <c r="H172" s="4"/>
      <c r="I172" s="4"/>
      <c r="J172" s="4"/>
    </row>
  </sheetData>
  <mergeCells count="16">
    <mergeCell ref="A8:G8"/>
    <mergeCell ref="H8:I8"/>
    <mergeCell ref="F1:G1"/>
    <mergeCell ref="H1:I1"/>
    <mergeCell ref="F2:G2"/>
    <mergeCell ref="H2:I2"/>
    <mergeCell ref="F3:G3"/>
    <mergeCell ref="H3:I3"/>
    <mergeCell ref="F4:G4"/>
    <mergeCell ref="H4:I4"/>
    <mergeCell ref="F5:G5"/>
    <mergeCell ref="H5:I5"/>
    <mergeCell ref="F6:G6"/>
    <mergeCell ref="H6:I6"/>
    <mergeCell ref="F7:G7"/>
    <mergeCell ref="H7:I7"/>
  </mergeCells>
  <conditionalFormatting sqref="D11:D19">
    <cfRule type="cellIs" dxfId="18" priority="1" operator="lessThan">
      <formula>0</formula>
    </cfRule>
  </conditionalFormatting>
  <conditionalFormatting sqref="D22:D35">
    <cfRule type="cellIs" dxfId="17" priority="2" operator="lessThan">
      <formula>0</formula>
    </cfRule>
  </conditionalFormatting>
  <conditionalFormatting sqref="D38:D48">
    <cfRule type="cellIs" dxfId="16" priority="3" operator="lessThan">
      <formula>0</formula>
    </cfRule>
  </conditionalFormatting>
  <conditionalFormatting sqref="D51:D59">
    <cfRule type="cellIs" dxfId="15" priority="4" operator="lessThan">
      <formula>0</formula>
    </cfRule>
  </conditionalFormatting>
  <conditionalFormatting sqref="D62:D68">
    <cfRule type="cellIs" dxfId="14" priority="5" operator="lessThan">
      <formula>0</formula>
    </cfRule>
  </conditionalFormatting>
  <conditionalFormatting sqref="D71:D76">
    <cfRule type="cellIs" dxfId="13" priority="6" operator="lessThan">
      <formula>0</formula>
    </cfRule>
  </conditionalFormatting>
  <conditionalFormatting sqref="D79:D84">
    <cfRule type="cellIs" dxfId="12" priority="7" operator="lessThan">
      <formula>0</formula>
    </cfRule>
  </conditionalFormatting>
  <conditionalFormatting sqref="D87:D90">
    <cfRule type="cellIs" dxfId="11" priority="8" operator="lessThan">
      <formula>0</formula>
    </cfRule>
  </conditionalFormatting>
  <conditionalFormatting sqref="D93:D97">
    <cfRule type="cellIs" dxfId="10" priority="9" operator="lessThan">
      <formula>0</formula>
    </cfRule>
  </conditionalFormatting>
  <conditionalFormatting sqref="G14:H14">
    <cfRule type="cellIs" dxfId="9" priority="10" operator="lessThan">
      <formula>0</formula>
    </cfRule>
  </conditionalFormatting>
  <conditionalFormatting sqref="I12:I14">
    <cfRule type="cellIs" dxfId="8" priority="11" operator="lessThan">
      <formula>0</formula>
    </cfRule>
  </conditionalFormatting>
  <conditionalFormatting sqref="I22:I28">
    <cfRule type="cellIs" dxfId="7" priority="12" operator="lessThan">
      <formula>0</formula>
    </cfRule>
  </conditionalFormatting>
  <conditionalFormatting sqref="I31:I41">
    <cfRule type="cellIs" dxfId="6" priority="13" operator="lessThan">
      <formula>0</formula>
    </cfRule>
  </conditionalFormatting>
  <conditionalFormatting sqref="I44:I48">
    <cfRule type="cellIs" dxfId="5" priority="14" operator="lessThan">
      <formula>0</formula>
    </cfRule>
  </conditionalFormatting>
  <conditionalFormatting sqref="I51:I64">
    <cfRule type="cellIs" dxfId="4" priority="15" operator="lessThan">
      <formula>0</formula>
    </cfRule>
  </conditionalFormatting>
  <conditionalFormatting sqref="I67:I71">
    <cfRule type="cellIs" dxfId="3" priority="16" operator="lessThan">
      <formula>0</formula>
    </cfRule>
  </conditionalFormatting>
  <conditionalFormatting sqref="I74:I79">
    <cfRule type="cellIs" dxfId="2" priority="17" operator="lessThan">
      <formula>0</formula>
    </cfRule>
  </conditionalFormatting>
  <conditionalFormatting sqref="I82:I88">
    <cfRule type="cellIs" dxfId="1" priority="18" operator="lessThan">
      <formula>0</formula>
    </cfRule>
  </conditionalFormatting>
  <conditionalFormatting sqref="I91:I97">
    <cfRule type="cellIs" dxfId="0" priority="19" operator="lessThan">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showGridLines="0" workbookViewId="0">
      <selection activeCell="G9" sqref="G9"/>
    </sheetView>
  </sheetViews>
  <sheetFormatPr defaultColWidth="14.42578125" defaultRowHeight="12.75" customHeight="1" x14ac:dyDescent="0.2"/>
  <cols>
    <col min="1" max="1" width="8.140625" style="1" customWidth="1"/>
    <col min="2" max="2" width="32.7109375" style="1" customWidth="1"/>
    <col min="3" max="3" width="19.5703125" style="1" customWidth="1"/>
    <col min="4" max="4" width="11" style="1" customWidth="1"/>
    <col min="5" max="16384" width="14.42578125" style="1"/>
  </cols>
  <sheetData>
    <row r="1" spans="1:4" s="66" customFormat="1" ht="12.75" customHeight="1" x14ac:dyDescent="0.2">
      <c r="D1" s="67"/>
    </row>
    <row r="2" spans="1:4" s="66" customFormat="1" ht="12.75" customHeight="1" x14ac:dyDescent="0.2">
      <c r="D2" s="67"/>
    </row>
    <row r="3" spans="1:4" s="66" customFormat="1" ht="12.75" customHeight="1" x14ac:dyDescent="0.2">
      <c r="D3" s="67"/>
    </row>
    <row r="4" spans="1:4" s="66" customFormat="1" ht="12.75" customHeight="1" x14ac:dyDescent="0.2">
      <c r="D4" s="67"/>
    </row>
    <row r="5" spans="1:4" s="66" customFormat="1" ht="12.75" customHeight="1" x14ac:dyDescent="0.2">
      <c r="D5" s="67"/>
    </row>
    <row r="6" spans="1:4" s="66" customFormat="1" ht="12.75" customHeight="1" x14ac:dyDescent="0.2">
      <c r="D6" s="67"/>
    </row>
    <row r="7" spans="1:4" s="66" customFormat="1" ht="6" customHeight="1" x14ac:dyDescent="0.2"/>
    <row r="8" spans="1:4" ht="21" customHeight="1" x14ac:dyDescent="0.2">
      <c r="A8" s="78" t="s">
        <v>142</v>
      </c>
      <c r="B8" s="70"/>
      <c r="C8" s="70"/>
      <c r="D8" s="70"/>
    </row>
    <row r="9" spans="1:4" ht="15" customHeight="1" x14ac:dyDescent="0.3">
      <c r="A9" s="79"/>
      <c r="B9" s="80"/>
      <c r="C9" s="2"/>
      <c r="D9" s="3"/>
    </row>
    <row r="10" spans="1:4" ht="18" customHeight="1" x14ac:dyDescent="0.3">
      <c r="A10" s="4"/>
      <c r="B10" s="5"/>
      <c r="D10" s="5"/>
    </row>
    <row r="11" spans="1:4" ht="18" customHeight="1" x14ac:dyDescent="0.35">
      <c r="A11" s="6"/>
      <c r="B11" s="81" t="s">
        <v>10</v>
      </c>
      <c r="C11" s="72"/>
      <c r="D11" s="6"/>
    </row>
    <row r="12" spans="1:4" ht="18" customHeight="1" x14ac:dyDescent="0.35">
      <c r="A12" s="4"/>
      <c r="B12" s="7" t="s">
        <v>11</v>
      </c>
      <c r="C12" s="8">
        <v>1000</v>
      </c>
      <c r="D12" s="9"/>
    </row>
    <row r="13" spans="1:4" ht="18" customHeight="1" x14ac:dyDescent="0.35">
      <c r="A13" s="4"/>
      <c r="B13" s="10" t="s">
        <v>9</v>
      </c>
      <c r="C13" s="11">
        <v>0.09</v>
      </c>
      <c r="D13" s="9"/>
    </row>
    <row r="14" spans="1:4" ht="18" customHeight="1" x14ac:dyDescent="0.35">
      <c r="A14" s="4"/>
      <c r="B14" s="12" t="s">
        <v>12</v>
      </c>
      <c r="C14" s="13">
        <f>C12*C13/12</f>
        <v>7.5</v>
      </c>
      <c r="D14" s="4"/>
    </row>
    <row r="15" spans="1:4" ht="15.75" customHeight="1" x14ac:dyDescent="0.3">
      <c r="A15" s="4"/>
      <c r="B15" s="14"/>
      <c r="C15" s="15"/>
      <c r="D15" s="4"/>
    </row>
    <row r="16" spans="1:4" ht="18" customHeight="1" x14ac:dyDescent="0.3">
      <c r="A16" s="4"/>
      <c r="B16" s="81" t="s">
        <v>13</v>
      </c>
      <c r="C16" s="72"/>
      <c r="D16" s="4"/>
    </row>
    <row r="17" spans="1:4" ht="18" customHeight="1" x14ac:dyDescent="0.35">
      <c r="A17" s="4"/>
      <c r="B17" s="7" t="s">
        <v>0</v>
      </c>
      <c r="C17" s="16">
        <v>100</v>
      </c>
      <c r="D17" s="9"/>
    </row>
    <row r="18" spans="1:4" ht="15" customHeight="1" x14ac:dyDescent="0.3">
      <c r="A18" s="4"/>
      <c r="B18" s="82" t="s">
        <v>14</v>
      </c>
      <c r="C18" s="76"/>
      <c r="D18" s="4"/>
    </row>
    <row r="19" spans="1:4" ht="15" customHeight="1" x14ac:dyDescent="0.3">
      <c r="A19" s="4"/>
      <c r="B19" s="17"/>
      <c r="C19" s="18"/>
      <c r="D19" s="4"/>
    </row>
    <row r="20" spans="1:4" ht="18" customHeight="1" x14ac:dyDescent="0.35">
      <c r="A20" s="4"/>
      <c r="B20" s="19" t="s">
        <v>15</v>
      </c>
      <c r="C20" s="20">
        <f>IF(C17=0," - ",NPER(C13/12,C17,-C12))</f>
        <v>10.433804422591971</v>
      </c>
      <c r="D20" s="21" t="str">
        <f>"("&amp;ROUND(C20/12,2)&amp;" years)"</f>
        <v>(0.87 years)</v>
      </c>
    </row>
    <row r="21" spans="1:4" ht="18" customHeight="1" x14ac:dyDescent="0.35">
      <c r="A21" s="4"/>
      <c r="B21" s="12" t="s">
        <v>16</v>
      </c>
      <c r="C21" s="22">
        <f>IF(C17=0," - ",C20*C17-C12)</f>
        <v>43.380442259197025</v>
      </c>
      <c r="D21" s="4"/>
    </row>
    <row r="22" spans="1:4" ht="15" customHeight="1" x14ac:dyDescent="0.3">
      <c r="A22" s="4"/>
      <c r="B22" s="17"/>
      <c r="C22" s="17"/>
      <c r="D22" s="4"/>
    </row>
    <row r="23" spans="1:4" ht="18" customHeight="1" x14ac:dyDescent="0.3">
      <c r="A23" s="4"/>
      <c r="B23" s="81" t="s">
        <v>17</v>
      </c>
      <c r="C23" s="72"/>
      <c r="D23" s="4"/>
    </row>
    <row r="24" spans="1:4" ht="18" customHeight="1" x14ac:dyDescent="0.35">
      <c r="A24" s="4"/>
      <c r="B24" s="7" t="s">
        <v>18</v>
      </c>
      <c r="C24" s="23">
        <v>108</v>
      </c>
      <c r="D24" s="24" t="str">
        <f>"("&amp;ROUND(C24/12,2)&amp;" years)"</f>
        <v>(9 years)</v>
      </c>
    </row>
    <row r="25" spans="1:4" ht="15" customHeight="1" x14ac:dyDescent="0.3">
      <c r="A25" s="4"/>
      <c r="B25" s="17"/>
      <c r="C25" s="25"/>
      <c r="D25" s="4"/>
    </row>
    <row r="26" spans="1:4" ht="18" customHeight="1" x14ac:dyDescent="0.35">
      <c r="A26" s="4"/>
      <c r="B26" s="19" t="s">
        <v>0</v>
      </c>
      <c r="C26" s="26">
        <f>IF(C24=0," - ",PMT(C13/12,C24,-C12))</f>
        <v>13.542908653137255</v>
      </c>
      <c r="D26" s="4"/>
    </row>
    <row r="27" spans="1:4" ht="18" customHeight="1" x14ac:dyDescent="0.35">
      <c r="A27" s="4"/>
      <c r="B27" s="12" t="s">
        <v>16</v>
      </c>
      <c r="C27" s="22">
        <f>IF(C24=0," - ",C26*C24-C12)</f>
        <v>462.63413453882345</v>
      </c>
      <c r="D27" s="4"/>
    </row>
    <row r="28" spans="1:4" ht="15" customHeight="1" x14ac:dyDescent="0.3">
      <c r="A28" s="4"/>
      <c r="B28" s="4"/>
      <c r="C28" s="27"/>
      <c r="D28" s="4"/>
    </row>
    <row r="29" spans="1:4" ht="15" customHeight="1" x14ac:dyDescent="0.3">
      <c r="A29" s="4"/>
      <c r="B29" s="4"/>
      <c r="C29" s="4"/>
      <c r="D29" s="4"/>
    </row>
    <row r="30" spans="1:4" ht="15" customHeight="1" x14ac:dyDescent="0.3">
      <c r="A30" s="75" t="s">
        <v>19</v>
      </c>
      <c r="B30" s="76"/>
      <c r="C30" s="76"/>
      <c r="D30" s="76"/>
    </row>
    <row r="31" spans="1:4" ht="15" customHeight="1" x14ac:dyDescent="0.3">
      <c r="A31" s="77" t="s">
        <v>20</v>
      </c>
      <c r="B31" s="76"/>
      <c r="C31" s="76"/>
      <c r="D31" s="76"/>
    </row>
    <row r="32" spans="1:4" ht="15" customHeight="1" x14ac:dyDescent="0.3">
      <c r="A32" s="77" t="s">
        <v>21</v>
      </c>
      <c r="B32" s="76"/>
      <c r="C32" s="76"/>
      <c r="D32" s="76"/>
    </row>
  </sheetData>
  <mergeCells count="9">
    <mergeCell ref="A30:D30"/>
    <mergeCell ref="A31:D31"/>
    <mergeCell ref="A32:D32"/>
    <mergeCell ref="A8:D8"/>
    <mergeCell ref="A9:B9"/>
    <mergeCell ref="B11:C11"/>
    <mergeCell ref="B16:C16"/>
    <mergeCell ref="B18:C18"/>
    <mergeCell ref="B23:C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workbookViewId="0">
      <selection activeCell="B17" sqref="B17"/>
    </sheetView>
  </sheetViews>
  <sheetFormatPr defaultColWidth="14.42578125" defaultRowHeight="12.75" customHeight="1" x14ac:dyDescent="0.2"/>
  <cols>
    <col min="1" max="1" width="4.42578125" style="1" customWidth="1"/>
    <col min="2" max="2" width="90.140625" style="1" customWidth="1"/>
    <col min="3" max="5" width="9.28515625" style="1" customWidth="1"/>
    <col min="6" max="16384" width="14.42578125" style="1"/>
  </cols>
  <sheetData>
    <row r="1" spans="1:5" ht="18" customHeight="1" x14ac:dyDescent="0.3">
      <c r="A1" s="84" t="s">
        <v>22</v>
      </c>
      <c r="B1" s="72"/>
      <c r="C1" s="4"/>
      <c r="D1" s="4"/>
      <c r="E1" s="4"/>
    </row>
    <row r="2" spans="1:5" ht="15" customHeight="1" x14ac:dyDescent="0.3">
      <c r="A2" s="2"/>
      <c r="B2" s="3"/>
      <c r="C2" s="4"/>
    </row>
    <row r="3" spans="1:5" ht="15" customHeight="1" x14ac:dyDescent="0.3">
      <c r="A3" s="4"/>
      <c r="B3" s="28" t="s">
        <v>23</v>
      </c>
      <c r="C3" s="4"/>
      <c r="D3" s="4"/>
      <c r="E3" s="4"/>
    </row>
    <row r="4" spans="1:5" ht="50.25" customHeight="1" x14ac:dyDescent="0.3">
      <c r="A4" s="4"/>
      <c r="B4" s="29" t="s">
        <v>24</v>
      </c>
      <c r="C4" s="4"/>
      <c r="D4" s="4"/>
      <c r="E4" s="4"/>
    </row>
    <row r="5" spans="1:5" ht="27" customHeight="1" x14ac:dyDescent="0.3">
      <c r="A5" s="4"/>
      <c r="B5" s="29" t="s">
        <v>25</v>
      </c>
      <c r="C5" s="4"/>
      <c r="D5" s="4"/>
      <c r="E5" s="4"/>
    </row>
    <row r="6" spans="1:5" ht="15" customHeight="1" x14ac:dyDescent="0.3">
      <c r="A6" s="4"/>
      <c r="B6" s="4"/>
      <c r="C6" s="4"/>
    </row>
    <row r="7" spans="1:5" ht="15" customHeight="1" x14ac:dyDescent="0.3">
      <c r="A7" s="83" t="s">
        <v>9</v>
      </c>
      <c r="B7" s="76"/>
      <c r="C7" s="4"/>
      <c r="D7" s="4"/>
      <c r="E7" s="4"/>
    </row>
    <row r="8" spans="1:5" ht="32.25" customHeight="1" x14ac:dyDescent="0.3">
      <c r="A8" s="4"/>
      <c r="B8" s="29" t="s">
        <v>26</v>
      </c>
      <c r="C8" s="4"/>
      <c r="D8" s="4"/>
      <c r="E8" s="4"/>
    </row>
    <row r="9" spans="1:5" ht="15" customHeight="1" x14ac:dyDescent="0.3">
      <c r="A9" s="83" t="s">
        <v>12</v>
      </c>
      <c r="B9" s="76"/>
      <c r="C9" s="4"/>
      <c r="D9" s="4"/>
      <c r="E9" s="4"/>
    </row>
    <row r="10" spans="1:5" ht="49.5" customHeight="1" x14ac:dyDescent="0.3">
      <c r="A10" s="4"/>
      <c r="B10" s="29" t="s">
        <v>27</v>
      </c>
      <c r="C10" s="4"/>
      <c r="D10" s="4"/>
      <c r="E10" s="4"/>
    </row>
    <row r="11" spans="1:5" ht="15" customHeight="1" x14ac:dyDescent="0.3">
      <c r="A11" s="83" t="s">
        <v>0</v>
      </c>
      <c r="B11" s="76"/>
      <c r="C11" s="4"/>
      <c r="D11" s="4"/>
      <c r="E11" s="4"/>
    </row>
    <row r="12" spans="1:5" ht="59.25" customHeight="1" x14ac:dyDescent="0.3">
      <c r="A12" s="4"/>
      <c r="B12" s="29" t="s">
        <v>28</v>
      </c>
      <c r="C12" s="4"/>
      <c r="D12" s="4"/>
      <c r="E12" s="4"/>
    </row>
    <row r="13" spans="1:5" ht="47.25" customHeight="1" x14ac:dyDescent="0.3">
      <c r="A13" s="4"/>
      <c r="B13" s="29" t="s">
        <v>29</v>
      </c>
      <c r="C13" s="4"/>
      <c r="D13" s="4"/>
      <c r="E13" s="4"/>
    </row>
    <row r="14" spans="1:5" ht="15" customHeight="1" x14ac:dyDescent="0.3">
      <c r="A14" s="83" t="s">
        <v>18</v>
      </c>
      <c r="B14" s="76"/>
      <c r="C14" s="4"/>
      <c r="D14" s="4"/>
      <c r="E14" s="4"/>
    </row>
    <row r="15" spans="1:5" ht="46.5" customHeight="1" x14ac:dyDescent="0.3">
      <c r="A15" s="4"/>
      <c r="B15" s="29" t="s">
        <v>30</v>
      </c>
      <c r="C15" s="4"/>
      <c r="D15" s="4"/>
      <c r="E15" s="4"/>
    </row>
    <row r="16" spans="1:5" ht="15" customHeight="1" x14ac:dyDescent="0.3">
      <c r="A16" s="83" t="s">
        <v>16</v>
      </c>
      <c r="B16" s="76"/>
      <c r="C16" s="4"/>
      <c r="D16" s="4"/>
      <c r="E16" s="4"/>
    </row>
    <row r="17" spans="1:5" ht="15" customHeight="1" x14ac:dyDescent="0.3">
      <c r="A17" s="4"/>
      <c r="B17" s="30" t="s">
        <v>31</v>
      </c>
      <c r="C17" s="4"/>
      <c r="D17" s="4"/>
      <c r="E17" s="4"/>
    </row>
    <row r="18" spans="1:5" ht="15" x14ac:dyDescent="0.3">
      <c r="A18" s="4"/>
      <c r="B18" s="4"/>
      <c r="C18" s="4"/>
    </row>
  </sheetData>
  <mergeCells count="6">
    <mergeCell ref="A16:B16"/>
    <mergeCell ref="A1:B1"/>
    <mergeCell ref="A7:B7"/>
    <mergeCell ref="A9:B9"/>
    <mergeCell ref="A11:B11"/>
    <mergeCell ref="A14:B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 Credit Card Calc</vt:lpstr>
      <vt:lpstr>Calc Help</vt:lpstr>
      <vt:lpstr>Budget!valuevx</vt:lpstr>
      <vt:lpstr>valuevx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Betsy Trovato</dc:creator>
  <cp:lastModifiedBy>Olivia Rawlins</cp:lastModifiedBy>
  <dcterms:created xsi:type="dcterms:W3CDTF">2016-01-09T18:59:36Z</dcterms:created>
  <dcterms:modified xsi:type="dcterms:W3CDTF">2018-01-15T21:30:26Z</dcterms:modified>
</cp:coreProperties>
</file>