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vmlDrawing3.vml" ContentType="application/vnd.openxmlformats-officedocument.vmlDrawing"/>
  <Override PartName="/xl/drawings/vmlDrawing2.vml" ContentType="application/vnd.openxmlformats-officedocument.vmlDrawing"/>
  <Override PartName="/xl/drawings/_rels/drawing2.xml.rels" ContentType="application/vnd.openxmlformats-package.relationships+xml"/>
  <Override PartName="/xl/drawings/_rels/drawing1.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sharedStrings.xml" ContentType="application/vnd.openxmlformats-officedocument.spreadsheetml.sharedStrings+xml"/>
  <Override PartName="/xl/worksheets/sheet7.xml" ContentType="application/vnd.openxmlformats-officedocument.spreadsheetml.worksheet+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2.png" ContentType="image/png"/>
  <Override PartName="/xl/media/image1.png" ContentType="image/p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788" firstSheet="0" activeTab="2"/>
  </bookViews>
  <sheets>
    <sheet name="Example Profit &amp; Loss" sheetId="1" state="visible" r:id="rId2"/>
    <sheet name="Detailed P&amp;L" sheetId="2" state="visible" r:id="rId3"/>
    <sheet name="Summary P&amp;L" sheetId="3" state="visible" r:id="rId4"/>
    <sheet name="Example Balance Sheet" sheetId="4" state="visible" r:id="rId5"/>
    <sheet name="Balance Sheet" sheetId="5" state="visible" r:id="rId6"/>
    <sheet name="Example Cashflow Statement" sheetId="6" state="visible" r:id="rId7"/>
    <sheet name="Cashflow Statement" sheetId="7" state="visible" r:id="rId8"/>
  </sheets>
  <definedNames>
    <definedName function="false" hidden="false" localSheetId="0" name="Sample_profit_and_loss" vbProcedure="false">'Example Profit &amp; Loss'!$E$3:$H$34</definedName>
    <definedName function="false" hidden="false" localSheetId="0" name="Tip_Hint" vbProcedure="false">'Example Profit &amp; Loss'!$A$36</definedName>
    <definedName function="false" hidden="false" localSheetId="0" name="What_is_a_profit_and_loss_statement?" vbProcedure="false">'Example Profit &amp; Loss'!$A$2:$A$3</definedName>
    <definedName function="false" hidden="false" localSheetId="0" name="_Toc250359346" vbProcedure="false">'Example Profit &amp; Loss'!$B$3</definedName>
    <definedName function="false" hidden="false" localSheetId="1" name="Instructions" vbProcedure="false">'Detailed P&amp;L'!$A$2:$A$4</definedName>
    <definedName function="false" hidden="false" localSheetId="1" name="Jan_13" vbProcedure="false">'Detailed P&amp;L'!$B$5</definedName>
    <definedName function="false" hidden="false" localSheetId="2" name="Instructions" vbProcedure="false">'Summary P&amp;L'!$A$1:$A$4</definedName>
    <definedName function="false" hidden="false" localSheetId="2" name="Profit_and_Loss_Ratios" vbProcedure="false">'Summary P&amp;L'!$A$25:$N$32</definedName>
    <definedName function="false" hidden="false" localSheetId="3" name="sample_figures" vbProcedure="false">'Example Balance Sheet'!$B$2:$E$28</definedName>
    <definedName function="false" hidden="false" localSheetId="4" name="Balance_Sheet_Ratios" vbProcedure="false">'Balance Sheet'!$A$63</definedName>
    <definedName function="false" hidden="false" localSheetId="4" name="Cash_on_hand" vbProcedure="false">'Balance Sheet'!$B$12</definedName>
    <definedName function="false" hidden="false" localSheetId="4" name="Current_Liabilities" vbProcedure="false">'Balance Sheet'!$A$40</definedName>
    <definedName function="false" hidden="false" localSheetId="4" name="Current_Ratio__Current_Assets___Current_Liabilities" vbProcedure="false">'Balance Sheet'!$A$65</definedName>
    <definedName function="false" hidden="false" localSheetId="4" name="Debtors" vbProcedure="false">'Balance Sheet'!$B$13</definedName>
    <definedName function="false" hidden="false" localSheetId="4" name="Instructions" vbProcedure="false">'Balance Sheet'!$A$2:$A$8</definedName>
    <definedName function="false" hidden="false" localSheetId="4" name="Inventory" vbProcedure="false">'Balance Sheet'!$B$21</definedName>
    <definedName function="false" hidden="false" localSheetId="4" name="Leverage_Ratio__Total_Liabilities___Total_Assets" vbProcedure="false">'Balance Sheet'!$A$68</definedName>
    <definedName function="false" hidden="false" localSheetId="4" name="Long_Term_Liabilities" vbProcedure="false">'Balance Sheet'!$A$51</definedName>
    <definedName function="false" hidden="false" localSheetId="4" name="Net_Assets" vbProcedure="false">'Balance Sheet'!$A$57</definedName>
    <definedName function="false" hidden="false" localSheetId="4" name="Other_current_assets" vbProcedure="false">'Balance Sheet'!$B$27</definedName>
    <definedName function="false" hidden="false" localSheetId="4" name="Quick_Ratio___Current_Assets_less_inventory_____Current_Liabilities_less_bank_overdraft" vbProcedure="false">'Balance Sheet'!$A$66</definedName>
    <definedName function="false" hidden="false" localSheetId="4" name="Short_term_Investments" vbProcedure="false">'Balance Sheet'!$B$26</definedName>
    <definedName function="false" hidden="false" localSheetId="4" name="Total_Shareholders_Funds__Equity" vbProcedure="false">'Balance Sheet'!$A$62</definedName>
    <definedName function="false" hidden="false" localSheetId="4" name="Working_Capital_Funds____________________________________________Current_Assets_Less_Current_Liabilities" vbProcedure="false">'Balance Sheet'!$A$67</definedName>
    <definedName function="false" hidden="false" localSheetId="6" name="Cashflows_from_Operations" vbProcedure="false">'Cashflow Statement'!$A$2:$C$13</definedName>
    <definedName function="false" hidden="false" localSheetId="6" name="Date_and_starting_cash" vbProcedure="false">'Cashflow Statement'!$D$2:$E$4</definedName>
    <definedName function="false" hidden="false" localSheetId="6" name="Financing_Activities" vbProcedure="false">'Cashflow Statement'!$A$22:$C$30</definedName>
    <definedName function="false" hidden="false" localSheetId="6" name="For_the_Year_Ending" vbProcedure="false">'Cashflow Statement'!$D$3:$E$4</definedName>
    <definedName function="false" hidden="false" localSheetId="6" name="Investing_Activities" vbProcedure="false">'Cashflow Statement'!$A$14:$C$21</definedName>
  </definedNames>
  <calcPr iterateCount="100" refMode="A1" iterate="false" iterateDelta="0.0001"/>
</workbook>
</file>

<file path=xl/comments2.xml><?xml version="1.0" encoding="utf-8"?>
<comments xmlns="http://schemas.openxmlformats.org/spreadsheetml/2006/main" xmlns:xdr="http://schemas.openxmlformats.org/drawingml/2006/spreadsheetDrawing">
  <authors>
    <author/>
  </authors>
  <commentList>
    <comment ref="B5" authorId="0">
      <text>
        <r>
          <rPr>
            <sz val="10"/>
            <color rgb="FF000000"/>
            <rFont val="Arial"/>
            <family val="2"/>
            <charset val="1"/>
          </rPr>
          <t xml:space="preserve">Insert start month and year
</t>
        </r>
      </text>
    </comment>
  </commentList>
</comments>
</file>

<file path=xl/comments3.xml><?xml version="1.0" encoding="utf-8"?>
<comments xmlns="http://schemas.openxmlformats.org/spreadsheetml/2006/main" xmlns:xdr="http://schemas.openxmlformats.org/drawingml/2006/spreadsheetDrawing">
  <authors>
    <author/>
  </authors>
  <commentList>
    <comment ref="C6" authorId="0">
      <text>
        <r>
          <rPr>
            <sz val="12"/>
            <color rgb="FF000000"/>
            <rFont val="Tahoma"/>
            <family val="2"/>
            <charset val="1"/>
          </rPr>
          <t xml:space="preserve">Insert start month and year
</t>
        </r>
      </text>
    </comment>
  </commentList>
</comments>
</file>

<file path=xl/comments5.xml><?xml version="1.0" encoding="utf-8"?>
<comments xmlns="http://schemas.openxmlformats.org/spreadsheetml/2006/main" xmlns:xdr="http://schemas.openxmlformats.org/drawingml/2006/spreadsheetDrawing">
  <authors>
    <author/>
  </authors>
  <commentList>
    <comment ref="A11" authorId="0">
      <text>
        <r>
          <rPr>
            <sz val="9"/>
            <color rgb="FF000000"/>
            <rFont val="Tahoma"/>
            <family val="2"/>
            <charset val="1"/>
          </rPr>
          <t xml:space="preserve">All assets owned by the business that will be/can be converted into cash within twelve months from the date of the statement</t>
        </r>
      </text>
    </comment>
    <comment ref="A29" authorId="0">
      <text>
        <r>
          <rPr>
            <sz val="9"/>
            <color rgb="FF000000"/>
            <rFont val="Tahoma"/>
            <family val="2"/>
            <charset val="1"/>
          </rPr>
          <t xml:space="preserve">These are assets that have a "life" of more than twelve months. It is possible that these assets will also be depreciated and this value will be shown as a negative amount against each fixed asset - for more information, you should seek the advice of your accountant or professional advisor</t>
        </r>
      </text>
    </comment>
    <comment ref="A40" authorId="0">
      <text>
        <r>
          <rPr>
            <sz val="9"/>
            <color rgb="FF000000"/>
            <rFont val="Tahoma"/>
            <family val="2"/>
            <charset val="1"/>
          </rPr>
          <t xml:space="preserve">These are all debts that are due in the next twelve months that have not yet been paid
</t>
        </r>
      </text>
    </comment>
    <comment ref="A51" authorId="0">
      <text>
        <r>
          <rPr>
            <sz val="9"/>
            <color rgb="FF000000"/>
            <rFont val="Tahoma"/>
            <family val="2"/>
            <charset val="1"/>
          </rPr>
          <t xml:space="preserve">All loans that have a maturity date of more than twelve months are shown in this part of the balance sheet
</t>
        </r>
      </text>
    </comment>
    <comment ref="A57" authorId="0">
      <text>
        <r>
          <rPr>
            <sz val="9"/>
            <color rgb="FF000000"/>
            <rFont val="Tahoma"/>
            <family val="2"/>
            <charset val="1"/>
          </rPr>
          <t xml:space="preserve">Net Assets shows the balance of assets after all liabilities have been paid.  This amount should equal the total of shareholders funds
</t>
        </r>
      </text>
    </comment>
    <comment ref="A62" authorId="0">
      <text>
        <r>
          <rPr>
            <sz val="9"/>
            <color rgb="FF000000"/>
            <rFont val="Tahoma"/>
            <family val="2"/>
            <charset val="1"/>
          </rPr>
          <t xml:space="preserve">This shows how much the business owes the owner
</t>
        </r>
      </text>
    </comment>
    <comment ref="A63" authorId="0">
      <text>
        <r>
          <rPr>
            <sz val="9"/>
            <color rgb="FF000000"/>
            <rFont val="Tahoma"/>
            <family val="2"/>
            <charset val="1"/>
          </rPr>
          <t xml:space="preserve">These ratios assist in showing the financial health of the business
</t>
        </r>
      </text>
    </comment>
    <comment ref="A65" authorId="0">
      <text>
        <r>
          <rPr>
            <sz val="9"/>
            <color rgb="FF000000"/>
            <rFont val="Tahoma"/>
            <family val="2"/>
            <charset val="1"/>
          </rPr>
          <t xml:space="preserve">Indicates if the business has enough cash assets to pay debts payble within the next twelve months</t>
        </r>
      </text>
    </comment>
    <comment ref="A66" authorId="0">
      <text>
        <r>
          <rPr>
            <sz val="9"/>
            <color rgb="FF000000"/>
            <rFont val="Tahoma"/>
            <family val="2"/>
            <charset val="1"/>
          </rPr>
          <t xml:space="preserve">Similar to the current ratio, however removes the stock value to show "true liquid assets" that can be converted to cash quickly
</t>
        </r>
      </text>
    </comment>
    <comment ref="A67" authorId="0">
      <text>
        <r>
          <rPr>
            <sz val="9"/>
            <color rgb="FF000000"/>
            <rFont val="Tahoma"/>
            <family val="2"/>
            <charset val="1"/>
          </rPr>
          <t xml:space="preserve">Provides the dollar amount available in cash assets to pay out all debts due in the next twelve months
</t>
        </r>
      </text>
    </comment>
    <comment ref="A68" authorId="0">
      <text>
        <r>
          <rPr>
            <sz val="9"/>
            <color rgb="FF000000"/>
            <rFont val="Tahoma"/>
            <family val="2"/>
            <charset val="1"/>
          </rPr>
          <t xml:space="preserve">Show the portion of assets funded from debt
</t>
        </r>
      </text>
    </comment>
    <comment ref="A69" authorId="0">
      <text>
        <r>
          <rPr>
            <sz val="9"/>
            <color rgb="FF000000"/>
            <rFont val="Tahoma"/>
            <family val="2"/>
            <charset val="1"/>
          </rPr>
          <t xml:space="preserve">Shows the extent to which the business is reliant on debt financing versus equity to fund the assets of the business
</t>
        </r>
      </text>
    </comment>
    <comment ref="B12" authorId="0">
      <text>
        <r>
          <rPr>
            <sz val="9"/>
            <color rgb="FF000000"/>
            <rFont val="Tahoma"/>
            <family val="2"/>
            <charset val="1"/>
          </rPr>
          <t xml:space="preserve">Include cash in bank, petty cash etc.
</t>
        </r>
      </text>
    </comment>
    <comment ref="B13" authorId="0">
      <text>
        <r>
          <rPr>
            <sz val="9"/>
            <color rgb="FF000000"/>
            <rFont val="Tahoma"/>
            <family val="2"/>
            <charset val="1"/>
          </rPr>
          <t xml:space="preserve">This is the outstanding monies owed by your customers - also called accounts receivable
</t>
        </r>
      </text>
    </comment>
    <comment ref="B14" authorId="0">
      <text>
        <r>
          <rPr>
            <sz val="9"/>
            <color rgb="FF000000"/>
            <rFont val="Tahoma"/>
            <family val="2"/>
            <charset val="1"/>
          </rPr>
          <t xml:space="preserve">These are expenses that are paid in advance
</t>
        </r>
      </text>
    </comment>
    <comment ref="B21" authorId="0">
      <text>
        <r>
          <rPr>
            <sz val="9"/>
            <color rgb="FF000000"/>
            <rFont val="Tahoma"/>
            <family val="2"/>
            <charset val="1"/>
          </rPr>
          <t xml:space="preserve">Insert the value of stock on hand as at each date of the balance sheet statement
</t>
        </r>
      </text>
    </comment>
    <comment ref="B26" authorId="0">
      <text>
        <r>
          <rPr>
            <sz val="9"/>
            <color rgb="FF000000"/>
            <rFont val="Tahoma"/>
            <family val="2"/>
            <charset val="1"/>
          </rPr>
          <t xml:space="preserve">This can be money invested for a period less than twelve months
</t>
        </r>
      </text>
    </comment>
    <comment ref="B27" authorId="0">
      <text>
        <r>
          <rPr>
            <sz val="9"/>
            <color rgb="FF000000"/>
            <rFont val="Tahoma"/>
            <family val="2"/>
            <charset val="1"/>
          </rPr>
          <t xml:space="preserve">This would be any other assets that will be converted into cash within twelve months from the date of the statement
</t>
        </r>
      </text>
    </comment>
    <comment ref="B43" authorId="0">
      <text>
        <r>
          <rPr>
            <sz val="9"/>
            <color rgb="FF000000"/>
            <rFont val="Tahoma"/>
            <family val="2"/>
            <charset val="1"/>
          </rPr>
          <t xml:space="preserve">This is monies owning to suppliers etc</t>
        </r>
      </text>
    </comment>
    <comment ref="B44" authorId="0">
      <text>
        <r>
          <rPr>
            <sz val="9"/>
            <color rgb="FF000000"/>
            <rFont val="Tahoma"/>
            <family val="2"/>
            <charset val="1"/>
          </rPr>
          <t xml:space="preserve">This is monies that are due from collection and payment of GST</t>
        </r>
      </text>
    </comment>
    <comment ref="B45" authorId="0">
      <text>
        <r>
          <rPr>
            <sz val="9"/>
            <color rgb="FF000000"/>
            <rFont val="Tahoma"/>
            <family val="2"/>
            <charset val="1"/>
          </rPr>
          <t xml:space="preserve">This is monies that have been collected to pay superannuation but not yet paid
</t>
        </r>
      </text>
    </comment>
    <comment ref="B46" authorId="0">
      <text>
        <r>
          <rPr>
            <sz val="9"/>
            <color rgb="FF000000"/>
            <rFont val="Tahoma"/>
            <family val="2"/>
            <charset val="1"/>
          </rPr>
          <t xml:space="preserve">This is the money that is collected from Wages and salaries but not yet paid to ATO
</t>
        </r>
      </text>
    </comment>
    <comment ref="B47" authorId="0">
      <text>
        <r>
          <rPr>
            <sz val="9"/>
            <color rgb="FF000000"/>
            <rFont val="Tahoma"/>
            <family val="2"/>
            <charset val="1"/>
          </rPr>
          <t xml:space="preserve">This is the monies that is collected from wages and salaries to cover any workcover insurance that has not yet been paid
</t>
        </r>
      </text>
    </comment>
    <comment ref="B48" authorId="0">
      <text>
        <r>
          <rPr>
            <sz val="9"/>
            <color rgb="FF000000"/>
            <rFont val="Tahoma"/>
            <family val="2"/>
            <charset val="1"/>
          </rPr>
          <t xml:space="preserve">Any portion of long term debt that is payable within the next twelve months from the date of the statement must be shown here
</t>
        </r>
      </text>
    </comment>
  </commentList>
</comments>
</file>

<file path=xl/sharedStrings.xml><?xml version="1.0" encoding="utf-8"?>
<sst xmlns="http://schemas.openxmlformats.org/spreadsheetml/2006/main" count="309" uniqueCount="237">
  <si>
    <t>Example profit and loss statement</t>
  </si>
  <si>
    <t>What is a profit and loss statement?
The profit and loss statement is a summary of a business’s income and expenses over a specific period.  It should be prepared at regular intervals (usually monthly and at financial year end) to show the results of operations for a given period.   
Calculating the cost of goods sold varies depending on whether the business is retail, wholesale, manufacturing, or a service business. In retailing and wholesaling, computing the cost of goods sold during the reporting period involves beginning and ending inventories. This, of course, includes purchases made during the reporting period. In manufacturing, it involves finished-goods inventories, plus raw materials inventories, goods-in-process inventories, direct labour, and direct factory overhead costs.
In the case of a service business, the revenue is being derived from the activities of individuals rather than the sale of a product and hence the calculation of cost of goods sold is a smaller task due to the low-level use of materials required to earn the income.</t>
  </si>
  <si>
    <t>The image  below shows how profit and loss are calculated. </t>
  </si>
  <si>
    <t>Joe’s Motorbike Tyres</t>
  </si>
  <si>
    <t>Profit and Loss Statement</t>
  </si>
  <si>
    <t>For the Period ended Year One</t>
  </si>
  <si>
    <t>Income</t>
  </si>
  <si>
    <t>Sales</t>
  </si>
  <si>
    <t>( 1,000 tyres @ $ 52 each)</t>
  </si>
  <si>
    <t>   Total Sales</t>
  </si>
  <si>
    <t>Cost of Goods Sold</t>
  </si>
  <si>
    <t>Opening Stock</t>
  </si>
  <si>
    <t> $                -   </t>
  </si>
  <si>
    <t>Stock Purchases </t>
  </si>
  <si>
    <t>Less Closing Stock</t>
  </si>
  <si>
    <t>   Total Cost of Goods Sold(COGS)</t>
  </si>
  <si>
    <t>( See note below)</t>
  </si>
  <si>
    <t>Gross Profit</t>
  </si>
  <si>
    <t>Expenses </t>
  </si>
  <si>
    <t>Advertising</t>
  </si>
  <si>
    <t>Bank Service Charges</t>
  </si>
  <si>
    <t>Insurance</t>
  </si>
  <si>
    <t>Payroll</t>
  </si>
  <si>
    <t>Professional Fees (Legal, Accounting)</t>
  </si>
  <si>
    <t>Utilities &amp; Telephone</t>
  </si>
  <si>
    <t>Other: Computer Software</t>
  </si>
  <si>
    <t> Expenses total</t>
  </si>
  <si>
    <t>Net Profit before Tax</t>
  </si>
  <si>
    <r>
      <t xml:space="preserve">Note</t>
    </r>
    <r>
      <rPr>
        <u val="single"/>
        <sz val="11"/>
        <rFont val="Arial"/>
        <family val="2"/>
        <charset val="1"/>
      </rPr>
      <t xml:space="preserve">; Cost of Goods Sold calculation:</t>
    </r>
  </si>
  <si>
    <t>Towards the end of the year, Joe manages to purchase 100 more tyres on credit from his supplier for an order in the new year.  This leaves him with $3,120 of stock on hand at the end of the year.  </t>
  </si>
  <si>
    <t>Joe’s Cost of Goods Calculation</t>
  </si>
  <si>
    <t>Opening Stock                                                        Nil</t>
  </si>
  <si>
    <t>Add Stock Purchased during the year</t>
  </si>
  <si>
    <t> (1100 tyres @ 31.20 each)</t>
  </si>
  <si>
    <t>Equals Stock available to sell</t>
  </si>
  <si>
    <t>Less Stock on hand at end of year</t>
  </si>
  <si>
    <t> (100 tyres @ 31.20 each)</t>
  </si>
  <si>
    <t>Cost of Goods Sold                                         </t>
  </si>
  <si>
    <t>Where a business is a service business, that is, you are selling services not goods or products, then the profit and loss statement will generally not have a cost of goods sold calculation.  In some instances, where labour costs can be directly attributed to sales, then you may consider including these costs as a cost of goods (services) sold.</t>
  </si>
  <si>
    <r>
      <t xml:space="preserve">Tip: </t>
    </r>
    <r>
      <rPr>
        <sz val="11"/>
        <color rgb="FF000000"/>
        <rFont val="Arial"/>
        <family val="2"/>
        <charset val="1"/>
      </rPr>
      <t xml:space="preserve">Regularly produce profit and loss information </t>
    </r>
    <r>
      <rPr>
        <sz val="10"/>
        <rFont val="Calibri"/>
        <family val="2"/>
        <charset val="1"/>
      </rPr>
      <t xml:space="preserve">(monthly) </t>
    </r>
    <r>
      <rPr>
        <sz val="11"/>
        <color rgb="FF000000"/>
        <rFont val="Arial"/>
        <family val="2"/>
        <charset val="1"/>
      </rPr>
      <t xml:space="preserve"> and compare against previous month’s activities to ensure your profit expectations are being met.
</t>
    </r>
    <r>
      <rPr>
        <b val="true"/>
        <sz val="11"/>
        <color rgb="FF000000"/>
        <rFont val="Arial"/>
        <family val="2"/>
        <charset val="1"/>
      </rPr>
      <t xml:space="preserve">Hint:</t>
    </r>
    <r>
      <rPr>
        <sz val="11"/>
        <color rgb="FF000000"/>
        <rFont val="Arial"/>
        <family val="2"/>
        <charset val="1"/>
      </rPr>
      <t xml:space="preserve"> Only those businesses that have goods (products) to sell will use the calculation of cost of goods sold</t>
    </r>
  </si>
  <si>
    <t>Profit and Loss Statement </t>
  </si>
  <si>
    <t>Instructions</t>
  </si>
  <si>
    <t>Give careful thought to the headings. </t>
  </si>
  <si>
    <t>Expand the sales income and expenses area if your business has distinct categories (e.g. a restaurant may have food sales and beverage sales listed separately and cost of sales for each also separated).</t>
  </si>
  <si>
    <t>Month</t>
  </si>
  <si>
    <t>Sale of goods/services</t>
  </si>
  <si>
    <t>Sundry Income (e.g. Commission earned, frachise fees etc.)</t>
  </si>
  <si>
    <t>Etc.</t>
  </si>
  <si>
    <t>Total Sales</t>
  </si>
  <si>
    <t>Less Discounts/Commissions</t>
  </si>
  <si>
    <t>Sales Discounts given</t>
  </si>
  <si>
    <t>Sales Commissions paid</t>
  </si>
  <si>
    <t>Total Discounts/ Commissions</t>
  </si>
  <si>
    <t>Total Net Income</t>
  </si>
  <si>
    <t>Cost of Sales</t>
  </si>
  <si>
    <t>Stock Purchased</t>
  </si>
  <si>
    <t>Total Cost of Sales</t>
  </si>
  <si>
    <t>Expenses</t>
  </si>
  <si>
    <t>General &amp; Administrative </t>
  </si>
  <si>
    <t>Bank charges</t>
  </si>
  <si>
    <t>Credit card commission</t>
  </si>
  <si>
    <t>Consultant fees</t>
  </si>
  <si>
    <t>Office Supplies</t>
  </si>
  <si>
    <t>License fees</t>
  </si>
  <si>
    <t>Business insurance</t>
  </si>
  <si>
    <t>Total General &amp; Administrative</t>
  </si>
  <si>
    <t>Marketing &amp; Promotional</t>
  </si>
  <si>
    <t>Promotion - General</t>
  </si>
  <si>
    <t>Promotion - Other</t>
  </si>
  <si>
    <t>Total Marketing &amp; Promotional</t>
  </si>
  <si>
    <t>Operating Expenses</t>
  </si>
  <si>
    <t>Newspapers &amp; magazines</t>
  </si>
  <si>
    <t>Parking/Taxis/Tolls</t>
  </si>
  <si>
    <t>Entertainment/Meals</t>
  </si>
  <si>
    <t>Travel/Accomodation</t>
  </si>
  <si>
    <t>Laundry/dry cleaning</t>
  </si>
  <si>
    <t>Cleaning &amp; cleaning products</t>
  </si>
  <si>
    <t>Sundry supplies</t>
  </si>
  <si>
    <t>Equipment hire</t>
  </si>
  <si>
    <t>Total Operating Expenses</t>
  </si>
  <si>
    <t>Motor Vehicle Expenses</t>
  </si>
  <si>
    <t>Fuel</t>
  </si>
  <si>
    <t>Vehicle service costs</t>
  </si>
  <si>
    <t>Tyres &amp; other replacement costs</t>
  </si>
  <si>
    <t>Registrations</t>
  </si>
  <si>
    <t>Total Motor Vehicle Expenses</t>
  </si>
  <si>
    <t>Website Expenses</t>
  </si>
  <si>
    <t>Domain name registration</t>
  </si>
  <si>
    <t>Hosting expenses</t>
  </si>
  <si>
    <t>etc</t>
  </si>
  <si>
    <t>Total Website Expenses</t>
  </si>
  <si>
    <t>Employment Expenses</t>
  </si>
  <si>
    <t>Permanent</t>
  </si>
  <si>
    <t>Salaries/Wages</t>
  </si>
  <si>
    <t>PAYE</t>
  </si>
  <si>
    <t>Superannuation</t>
  </si>
  <si>
    <t>Other - Employee Benefits</t>
  </si>
  <si>
    <t>Recruitment costs</t>
  </si>
  <si>
    <t>Total Perm. Employment Expenses</t>
  </si>
  <si>
    <t>Casual</t>
  </si>
  <si>
    <t>Total Casual Employment Expenses</t>
  </si>
  <si>
    <t>Workcover Insurance</t>
  </si>
  <si>
    <t>Total Employment Expenses</t>
  </si>
  <si>
    <t>Occupancy Costs</t>
  </si>
  <si>
    <t>Electricity/Gas</t>
  </si>
  <si>
    <t>Telephones</t>
  </si>
  <si>
    <t>Property Insurance</t>
  </si>
  <si>
    <t>Rates</t>
  </si>
  <si>
    <t>Rent</t>
  </si>
  <si>
    <t>Repair &amp; maintenance</t>
  </si>
  <si>
    <t>Waste removal</t>
  </si>
  <si>
    <t>Water</t>
  </si>
  <si>
    <t>Total Occupancy Costs</t>
  </si>
  <si>
    <t>Other Expenses</t>
  </si>
  <si>
    <t>Add an expense description here</t>
  </si>
  <si>
    <t>Total Other Expenses</t>
  </si>
  <si>
    <t>Total Expenses</t>
  </si>
  <si>
    <t>Month Net Profit / (Loss)</t>
  </si>
  <si>
    <t>Total Year to Date Net Profit / (Loss)</t>
  </si>
  <si>
    <t>Expand the sales income and expenses area if your business has distinct categories</t>
  </si>
  <si>
    <t> (e.g. a restaurant may have food sales and beverage sales listed separately and cost of sales for each also separated).</t>
  </si>
  <si>
    <t>Profit &amp; Loss Statement</t>
  </si>
  <si>
    <t>Less Total Disc/Comm</t>
  </si>
  <si>
    <t>Less Total Cost of Gooods Sold</t>
  </si>
  <si>
    <t>Monthly Net Profit / (Loss)</t>
  </si>
  <si>
    <t>Profit and Loss Ratios</t>
  </si>
  <si>
    <t>Gross Margin
(Gross Profit / Net Income)</t>
  </si>
  <si>
    <r>
      <t xml:space="preserve">Net Margin
</t>
    </r>
    <r>
      <rPr>
        <sz val="10"/>
        <rFont val="Arial"/>
        <family val="2"/>
        <charset val="1"/>
      </rPr>
      <t xml:space="preserve">(Net Profit / Net Income)</t>
    </r>
  </si>
  <si>
    <r>
      <t xml:space="preserve">Mark Up
</t>
    </r>
    <r>
      <rPr>
        <sz val="10"/>
        <rFont val="Arial"/>
        <family val="2"/>
        <charset val="1"/>
      </rPr>
      <t xml:space="preserve">((Net Income Less Cost of Goods Sold) / (Cost of Goods Sold)) x 100</t>
    </r>
  </si>
  <si>
    <r>
      <t xml:space="preserve">Break Even
</t>
    </r>
    <r>
      <rPr>
        <sz val="10"/>
        <rFont val="Arial"/>
        <family val="2"/>
        <charset val="1"/>
      </rPr>
      <t xml:space="preserve">( Expenses/((1-(Cost of Goods Sold/ Net Income))</t>
    </r>
  </si>
  <si>
    <t>Example Balance Sheet</t>
  </si>
  <si>
    <t>Balance Sheet</t>
  </si>
  <si>
    <t>As at end of Year One</t>
  </si>
  <si>
    <t>Current Assets</t>
  </si>
  <si>
    <t>Cash</t>
  </si>
  <si>
    <t>Debtors</t>
  </si>
  <si>
    <t>Stock</t>
  </si>
  <si>
    <t>Total Current Assets</t>
  </si>
  <si>
    <t>Non-current Assets</t>
  </si>
  <si>
    <t>Computer</t>
  </si>
  <si>
    <t>Store Fit Out</t>
  </si>
  <si>
    <t>Office Equipment</t>
  </si>
  <si>
    <t>Total Non-current Assets</t>
  </si>
  <si>
    <t>Total Assets</t>
  </si>
  <si>
    <t>Current Liabilities</t>
  </si>
  <si>
    <t>Credit Card</t>
  </si>
  <si>
    <t>Creditors</t>
  </si>
  <si>
    <t>Total Current Liabilities</t>
  </si>
  <si>
    <t>Non-current Liabilities</t>
  </si>
  <si>
    <t>Total Non-current Liabilities</t>
  </si>
  <si>
    <t>Total Liabilities</t>
  </si>
  <si>
    <t>Net Assets</t>
  </si>
  <si>
    <t>Shareholders’ Equity</t>
  </si>
  <si>
    <t>Owners’ Funds</t>
  </si>
  <si>
    <t>Current Year Profit</t>
  </si>
  <si>
    <t>Total Shareholders' Equity</t>
  </si>
  <si>
    <t>Instructions </t>
  </si>
  <si>
    <t>The Balance Sheet shows the financial position of the business as at a point in time</t>
  </si>
  <si>
    <t>Prepare a balance sheet for the start of the business, six months later and then at the end of the first year. </t>
  </si>
  <si>
    <t>Draw the information from the Profit &amp; Loss Statement and the Cash Flow Statement. </t>
  </si>
  <si>
    <t>A Balance Sheet brings together the results from the Profit &amp; Loss Statement and the Cash Flow Statement.</t>
  </si>
  <si>
    <t>(Download  from the Business Victoria website at http://www.business.vic.gov.au.)</t>
  </si>
  <si>
    <t>Fill in the figures below, expanding or reducing the assets, liabilities and shareholders equity areas.</t>
  </si>
  <si>
    <t>Start of Business</t>
  </si>
  <si>
    <t> Assets</t>
  </si>
  <si>
    <t>Cash on hand</t>
  </si>
  <si>
    <t>Prepaid Expenses</t>
  </si>
  <si>
    <t>General</t>
  </si>
  <si>
    <t>Workcover</t>
  </si>
  <si>
    <t>Total Prepaid expenses</t>
  </si>
  <si>
    <t>Inventory</t>
  </si>
  <si>
    <t>Tyres</t>
  </si>
  <si>
    <t>Parts</t>
  </si>
  <si>
    <t>Total Inventory</t>
  </si>
  <si>
    <t>Short term Investments</t>
  </si>
  <si>
    <t>Other current assets</t>
  </si>
  <si>
    <t>Fixed Assets</t>
  </si>
  <si>
    <t>Leasehold</t>
  </si>
  <si>
    <t>Buildings &amp; improvements</t>
  </si>
  <si>
    <t>Furniture &amp; Fixtures</t>
  </si>
  <si>
    <t>Total Fixed Assets</t>
  </si>
  <si>
    <t>Liabilities</t>
  </si>
  <si>
    <t>Bank Overdraft</t>
  </si>
  <si>
    <t>Credit Card Debt</t>
  </si>
  <si>
    <t>GST collected</t>
  </si>
  <si>
    <t>PAYG Witholding Payable</t>
  </si>
  <si>
    <t>Workcover Insurance Payable</t>
  </si>
  <si>
    <t>Current portion of long term debt</t>
  </si>
  <si>
    <t>Long Term Liabilities</t>
  </si>
  <si>
    <t>Motor Vehicle Loan</t>
  </si>
  <si>
    <t>Equipment Finance</t>
  </si>
  <si>
    <t>Long term Loans</t>
  </si>
  <si>
    <t>Total Long Term Liabilities</t>
  </si>
  <si>
    <t>Shareholders Funds ( Equity)</t>
  </si>
  <si>
    <t>Owners Funds </t>
  </si>
  <si>
    <t>Retained Earnings</t>
  </si>
  <si>
    <t>Total Shareholders Funds (Equity)</t>
  </si>
  <si>
    <t>Balance Sheet Ratios</t>
  </si>
  <si>
    <r>
      <t xml:space="preserve">Current Ratio </t>
    </r>
    <r>
      <rPr>
        <sz val="10"/>
        <rFont val="Arial"/>
        <family val="2"/>
        <charset val="1"/>
      </rPr>
      <t xml:space="preserve">(Current Assets / Current Liabilities)</t>
    </r>
  </si>
  <si>
    <r>
      <t xml:space="preserve">Quick Ratio </t>
    </r>
    <r>
      <rPr>
        <sz val="10"/>
        <rFont val="Arial"/>
        <family val="2"/>
        <charset val="1"/>
      </rPr>
      <t xml:space="preserve">( Current Assets less inventory) / (Current Liabilities less bank overdraft)</t>
    </r>
  </si>
  <si>
    <r>
      <t xml:space="preserve">Working Capital Funds
</t>
    </r>
    <r>
      <rPr>
        <sz val="10"/>
        <rFont val="Arial"/>
        <family val="2"/>
        <charset val="1"/>
      </rPr>
      <t xml:space="preserve"> (Current Assets Less Current Liabilities)</t>
    </r>
  </si>
  <si>
    <r>
      <t xml:space="preserve">Leverage Ratio </t>
    </r>
    <r>
      <rPr>
        <sz val="10"/>
        <rFont val="Arial"/>
        <family val="2"/>
        <charset val="1"/>
      </rPr>
      <t xml:space="preserve">(Total Liabilities / Total Assets)</t>
    </r>
  </si>
  <si>
    <r>
      <t xml:space="preserve">Debt to Equity Ratio</t>
    </r>
    <r>
      <rPr>
        <sz val="10"/>
        <rFont val="Arial"/>
        <family val="2"/>
        <charset val="1"/>
      </rPr>
      <t xml:space="preserve"> 
 (Total Liabilities / Total Shareholders Funds)</t>
    </r>
  </si>
  <si>
    <t>Example cashflow statement</t>
  </si>
  <si>
    <t>Cash Flow Statement</t>
  </si>
  <si>
    <t>Cashflows from Operations</t>
  </si>
  <si>
    <t>Date and starting cash</t>
  </si>
  <si>
    <t>Cash receipts from customers</t>
  </si>
  <si>
    <t>For the Year Ending</t>
  </si>
  <si>
    <t>(enter positive amounts)</t>
  </si>
  <si>
    <t>Cash Sales</t>
  </si>
  <si>
    <t>Cash at Beginning of Year</t>
  </si>
  <si>
    <t>Cash collected from customers (debtors)</t>
  </si>
  <si>
    <t>Funding from Creditors</t>
  </si>
  <si>
    <t>Stock purchased, not yet paid</t>
  </si>
  <si>
    <t>Cash paid for</t>
  </si>
  <si>
    <t>(enter negative amounts)</t>
  </si>
  <si>
    <t>Inventory (stock)purchases</t>
  </si>
  <si>
    <t>Funding to Debtors</t>
  </si>
  <si>
    <t>Sales made not yet collected</t>
  </si>
  <si>
    <t>Net Cash Flow from Operations</t>
  </si>
  <si>
    <t>Investing Activities</t>
  </si>
  <si>
    <t>Cash receipts from</t>
  </si>
  <si>
    <t>Sale of property and equipment</t>
  </si>
  <si>
    <t>Matured Investments</t>
  </si>
  <si>
    <t>Purchase of property and equipment</t>
  </si>
  <si>
    <t>Purchase of investments</t>
  </si>
  <si>
    <t>Net Cash Flow from Investing Activities</t>
  </si>
  <si>
    <t>Financing Activities</t>
  </si>
  <si>
    <t>Increase in short term debt</t>
  </si>
  <si>
    <t>Increase in long term debt</t>
  </si>
  <si>
    <t>Increase in equity (proceeds from owners)</t>
  </si>
  <si>
    <t>Repayment of loans</t>
  </si>
  <si>
    <t>Dividends</t>
  </si>
  <si>
    <t>Net Cash Flow from Financing Activities</t>
  </si>
  <si>
    <t>Net Increase in Cash</t>
  </si>
  <si>
    <t>Cash at End of Year</t>
  </si>
</sst>
</file>

<file path=xl/styles.xml><?xml version="1.0" encoding="utf-8"?>
<styleSheet xmlns="http://schemas.openxmlformats.org/spreadsheetml/2006/main">
  <numFmts count="11">
    <numFmt numFmtId="164" formatCode="GENERAL"/>
    <numFmt numFmtId="165" formatCode="\$#,##0;[RED]&quot;-$&quot;#,##0"/>
    <numFmt numFmtId="166" formatCode="MMM\ YY"/>
    <numFmt numFmtId="167" formatCode="_-\$* #,##0.00_-;&quot;-$&quot;* #,##0.00_-;_-\$* \-??_-;_-@_-"/>
    <numFmt numFmtId="168" formatCode="#,##0"/>
    <numFmt numFmtId="169" formatCode="#,##0.00"/>
    <numFmt numFmtId="170" formatCode="_-[$$-C09]* #,##0.00_-;\-[$$-C09]* #,##0.00_-;_-[$$-C09]* \-??_-;_-@_-"/>
    <numFmt numFmtId="171" formatCode="MM/YY"/>
    <numFmt numFmtId="172" formatCode="\$#,##0.00;[RED]\$#,##0.00"/>
    <numFmt numFmtId="173" formatCode="0"/>
    <numFmt numFmtId="174" formatCode="_(* #,##0_);_(* \(#,##0\);_(* \-_);_(@_)"/>
  </numFmts>
  <fonts count="29">
    <font>
      <sz val="10"/>
      <name val="Arial"/>
      <family val="2"/>
      <charset val="1"/>
    </font>
    <font>
      <sz val="10"/>
      <name val="Arial"/>
      <family val="0"/>
    </font>
    <font>
      <sz val="10"/>
      <name val="Arial"/>
      <family val="0"/>
    </font>
    <font>
      <sz val="10"/>
      <name val="Arial"/>
      <family val="0"/>
    </font>
    <font>
      <b val="true"/>
      <sz val="15"/>
      <color rgb="FF1F497D"/>
      <name val="Calibri"/>
      <family val="2"/>
      <charset val="1"/>
    </font>
    <font>
      <b val="true"/>
      <sz val="11"/>
      <name val="Arial"/>
      <family val="2"/>
      <charset val="1"/>
    </font>
    <font>
      <b val="true"/>
      <sz val="10"/>
      <name val="Arial"/>
      <family val="2"/>
      <charset val="1"/>
    </font>
    <font>
      <b val="true"/>
      <sz val="11"/>
      <color rgb="FF3F3F3F"/>
      <name val="Calibri"/>
      <family val="2"/>
      <charset val="1"/>
    </font>
    <font>
      <b val="true"/>
      <u val="single"/>
      <sz val="11"/>
      <name val="Arial"/>
      <family val="2"/>
      <charset val="1"/>
    </font>
    <font>
      <u val="single"/>
      <sz val="11"/>
      <name val="Arial"/>
      <family val="2"/>
      <charset val="1"/>
    </font>
    <font>
      <sz val="11"/>
      <color rgb="FF000000"/>
      <name val="Calibri"/>
      <family val="2"/>
      <charset val="1"/>
    </font>
    <font>
      <b val="true"/>
      <sz val="11"/>
      <color rgb="FF000000"/>
      <name val="Arial"/>
      <family val="2"/>
      <charset val="1"/>
    </font>
    <font>
      <sz val="11"/>
      <color rgb="FF000000"/>
      <name val="Arial"/>
      <family val="2"/>
      <charset val="1"/>
    </font>
    <font>
      <sz val="10"/>
      <name val="Calibri"/>
      <family val="2"/>
      <charset val="1"/>
    </font>
    <font>
      <b val="true"/>
      <sz val="13"/>
      <color rgb="FF1F497D"/>
      <name val="Calibri"/>
      <family val="2"/>
      <charset val="1"/>
    </font>
    <font>
      <b val="true"/>
      <sz val="11"/>
      <color rgb="FFFFFFFF"/>
      <name val="Arial"/>
      <family val="2"/>
      <charset val="1"/>
    </font>
    <font>
      <b val="true"/>
      <sz val="10"/>
      <color rgb="FFFFFFFF"/>
      <name val="Arial"/>
      <family val="2"/>
      <charset val="1"/>
    </font>
    <font>
      <sz val="8"/>
      <name val="Arial"/>
      <family val="2"/>
      <charset val="1"/>
    </font>
    <font>
      <sz val="11"/>
      <name val="Arial"/>
      <family val="2"/>
      <charset val="1"/>
    </font>
    <font>
      <sz val="10"/>
      <color rgb="FF000000"/>
      <name val="Arial"/>
      <family val="2"/>
      <charset val="1"/>
    </font>
    <font>
      <b val="true"/>
      <sz val="13"/>
      <color rgb="FF1F497D"/>
      <name val="Arial"/>
      <family val="2"/>
      <charset val="1"/>
    </font>
    <font>
      <sz val="12"/>
      <color rgb="FF000000"/>
      <name val="Tahoma"/>
      <family val="2"/>
      <charset val="1"/>
    </font>
    <font>
      <sz val="8"/>
      <color rgb="FF000000"/>
      <name val="Tahoma"/>
      <family val="2"/>
      <charset val="1"/>
    </font>
    <font>
      <sz val="11"/>
      <name val="Calibri"/>
      <family val="2"/>
      <charset val="1"/>
    </font>
    <font>
      <sz val="10"/>
      <name val="Verdana"/>
      <family val="2"/>
      <charset val="1"/>
    </font>
    <font>
      <b val="true"/>
      <sz val="11"/>
      <color rgb="FF1F497D"/>
      <name val="Calibri"/>
      <family val="2"/>
      <charset val="1"/>
    </font>
    <font>
      <sz val="9"/>
      <color rgb="FF000000"/>
      <name val="Tahoma"/>
      <family val="2"/>
      <charset val="1"/>
    </font>
    <font>
      <sz val="11"/>
      <color rgb="FF3F3F76"/>
      <name val="Calibri"/>
      <family val="2"/>
      <charset val="1"/>
    </font>
    <font>
      <b val="true"/>
      <sz val="11"/>
      <color rgb="FF1F497D"/>
      <name val="Arial"/>
      <family val="2"/>
      <charset val="1"/>
    </font>
  </fonts>
  <fills count="6">
    <fill>
      <patternFill patternType="none"/>
    </fill>
    <fill>
      <patternFill patternType="gray125"/>
    </fill>
    <fill>
      <patternFill patternType="solid">
        <fgColor rgb="FFF2F2F2"/>
        <bgColor rgb="FFFFFFFF"/>
      </patternFill>
    </fill>
    <fill>
      <patternFill patternType="solid">
        <fgColor rgb="FFFFCC99"/>
        <bgColor rgb="FFC0C0C0"/>
      </patternFill>
    </fill>
    <fill>
      <patternFill patternType="solid">
        <fgColor rgb="FF333333"/>
        <bgColor rgb="FF3F3F3F"/>
      </patternFill>
    </fill>
    <fill>
      <patternFill patternType="solid">
        <fgColor rgb="FFC0C0C0"/>
        <bgColor rgb="FFA7C0DE"/>
      </patternFill>
    </fill>
  </fills>
  <borders count="64">
    <border diagonalUp="false" diagonalDown="false">
      <left/>
      <right/>
      <top/>
      <bottom/>
      <diagonal/>
    </border>
    <border diagonalUp="false" diagonalDown="false">
      <left/>
      <right/>
      <top/>
      <bottom style="thick">
        <color rgb="FF4F81BD"/>
      </bottom>
      <diagonal/>
    </border>
    <border diagonalUp="false" diagonalDown="false">
      <left style="thin">
        <color rgb="FF3F3F3F"/>
      </left>
      <right style="thin">
        <color rgb="FF3F3F3F"/>
      </right>
      <top style="thin">
        <color rgb="FF3F3F3F"/>
      </top>
      <bottom style="thin">
        <color rgb="FF3F3F3F"/>
      </bottom>
      <diagonal/>
    </border>
    <border diagonalUp="false" diagonalDown="false">
      <left/>
      <right/>
      <top/>
      <bottom style="thick">
        <color rgb="FFA7C0DE"/>
      </bottom>
      <diagonal/>
    </border>
    <border diagonalUp="false" diagonalDown="false">
      <left/>
      <right/>
      <top/>
      <bottom style="medium">
        <color rgb="FF95B3D7"/>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medium">
        <color rgb="FF3366FF"/>
      </left>
      <right/>
      <top style="medium">
        <color rgb="FF3366FF"/>
      </top>
      <bottom/>
      <diagonal/>
    </border>
    <border diagonalUp="false" diagonalDown="false">
      <left/>
      <right/>
      <top style="medium">
        <color rgb="FF3366FF"/>
      </top>
      <bottom/>
      <diagonal/>
    </border>
    <border diagonalUp="false" diagonalDown="false">
      <left/>
      <right style="medium">
        <color rgb="FF3366FF"/>
      </right>
      <top style="medium">
        <color rgb="FF3366FF"/>
      </top>
      <bottom/>
      <diagonal/>
    </border>
    <border diagonalUp="false" diagonalDown="false">
      <left style="medium">
        <color rgb="FF3366FF"/>
      </left>
      <right/>
      <top/>
      <bottom/>
      <diagonal/>
    </border>
    <border diagonalUp="false" diagonalDown="false">
      <left/>
      <right style="medium">
        <color rgb="FF3366FF"/>
      </right>
      <top/>
      <bottom/>
      <diagonal/>
    </border>
    <border diagonalUp="false" diagonalDown="false">
      <left/>
      <right style="medium">
        <color rgb="FF3366FF"/>
      </right>
      <top/>
      <bottom style="medium">
        <color rgb="FF3366FF"/>
      </bottom>
      <diagonal/>
    </border>
    <border diagonalUp="false" diagonalDown="false">
      <left style="medium">
        <color rgb="FF3366FF"/>
      </left>
      <right style="medium">
        <color rgb="FF3366FF"/>
      </right>
      <top style="medium">
        <color rgb="FF3366FF"/>
      </top>
      <bottom/>
      <diagonal/>
    </border>
    <border diagonalUp="false" diagonalDown="false">
      <left style="thin">
        <color rgb="FF376092"/>
      </left>
      <right style="thin">
        <color rgb="FF376092"/>
      </right>
      <top style="thin">
        <color rgb="FF376092"/>
      </top>
      <bottom/>
      <diagonal/>
    </border>
    <border diagonalUp="false" diagonalDown="false">
      <left style="thin">
        <color rgb="FF376092"/>
      </left>
      <right style="thin">
        <color rgb="FF376092"/>
      </right>
      <top/>
      <bottom/>
      <diagonal/>
    </border>
    <border diagonalUp="false" diagonalDown="false">
      <left style="thin">
        <color rgb="FF376092"/>
      </left>
      <right/>
      <top/>
      <bottom/>
      <diagonal/>
    </border>
    <border diagonalUp="false" diagonalDown="false">
      <left/>
      <right style="thin">
        <color rgb="FF376092"/>
      </right>
      <top/>
      <bottom/>
      <diagonal/>
    </border>
    <border diagonalUp="false" diagonalDown="false">
      <left style="thin">
        <color rgb="FF376092"/>
      </left>
      <right style="thin">
        <color rgb="FF376092"/>
      </right>
      <top/>
      <bottom style="thin">
        <color rgb="FF376092"/>
      </bottom>
      <diagonal/>
    </border>
    <border diagonalUp="false" diagonalDown="false">
      <left style="thin"/>
      <right/>
      <top style="thin"/>
      <bottom style="thin"/>
      <diagonal/>
    </border>
    <border diagonalUp="false" diagonalDown="false">
      <left style="dotted">
        <color rgb="FF808080"/>
      </left>
      <right style="dotted">
        <color rgb="FF808080"/>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top/>
      <bottom style="thin">
        <color rgb="FF808080"/>
      </bottom>
      <diagonal/>
    </border>
    <border diagonalUp="false" diagonalDown="false">
      <left/>
      <right/>
      <top style="thin">
        <color rgb="FF808080"/>
      </top>
      <bottom style="thin">
        <color rgb="FF808080"/>
      </bottom>
      <diagonal/>
    </border>
    <border diagonalUp="false" diagonalDown="false">
      <left style="dotted">
        <color rgb="FF808080"/>
      </left>
      <right style="dotted">
        <color rgb="FF808080"/>
      </right>
      <top style="thin">
        <color rgb="FF808080"/>
      </top>
      <bottom style="thin">
        <color rgb="FF808080"/>
      </bottom>
      <diagonal/>
    </border>
    <border diagonalUp="false" diagonalDown="false">
      <left/>
      <right/>
      <top style="thin">
        <color rgb="FF808080"/>
      </top>
      <bottom/>
      <diagonal/>
    </border>
    <border diagonalUp="false" diagonalDown="false">
      <left style="dotted">
        <color rgb="FF808080"/>
      </left>
      <right style="dotted">
        <color rgb="FF808080"/>
      </right>
      <top/>
      <bottom style="thin"/>
      <diagonal/>
    </border>
    <border diagonalUp="false" diagonalDown="false">
      <left/>
      <right style="thin"/>
      <top/>
      <bottom/>
      <diagonal/>
    </border>
    <border diagonalUp="false" diagonalDown="false">
      <left style="thin"/>
      <right/>
      <top/>
      <bottom style="thin">
        <color rgb="FF808080"/>
      </bottom>
      <diagonal/>
    </border>
    <border diagonalUp="false" diagonalDown="false">
      <left/>
      <right/>
      <top style="thin"/>
      <bottom style="thin"/>
      <diagonal/>
    </border>
    <border diagonalUp="false" diagonalDown="false">
      <left style="thin"/>
      <right/>
      <top/>
      <botto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top/>
      <bottom style="medium"/>
      <diagonal/>
    </border>
    <border diagonalUp="false" diagonalDown="false">
      <left/>
      <right/>
      <top/>
      <bottom style="medium"/>
      <diagonal/>
    </border>
    <border diagonalUp="false" diagonalDown="false">
      <left style="thin"/>
      <right style="dotted">
        <color rgb="FF808080"/>
      </right>
      <top style="thin"/>
      <bottom style="thin"/>
      <diagonal/>
    </border>
    <border diagonalUp="false" diagonalDown="false">
      <left style="dotted">
        <color rgb="FF808080"/>
      </left>
      <right/>
      <top/>
      <bottom style="thin"/>
      <diagonal/>
    </border>
    <border diagonalUp="false" diagonalDown="false">
      <left style="dotted">
        <color rgb="FF808080"/>
      </left>
      <right style="dotted">
        <color rgb="FF808080"/>
      </right>
      <top/>
      <bottom style="thin">
        <color rgb="FF808080"/>
      </bottom>
      <diagonal/>
    </border>
    <border diagonalUp="false" diagonalDown="false">
      <left style="medium">
        <color rgb="FF0066CC"/>
      </left>
      <right/>
      <top style="medium">
        <color rgb="FF0066CC"/>
      </top>
      <bottom/>
      <diagonal/>
    </border>
    <border diagonalUp="false" diagonalDown="false">
      <left/>
      <right/>
      <top style="medium">
        <color rgb="FF0066CC"/>
      </top>
      <bottom/>
      <diagonal/>
    </border>
    <border diagonalUp="false" diagonalDown="false">
      <left/>
      <right style="medium">
        <color rgb="FF0066CC"/>
      </right>
      <top style="medium">
        <color rgb="FF0066CC"/>
      </top>
      <bottom/>
      <diagonal/>
    </border>
    <border diagonalUp="false" diagonalDown="false">
      <left style="medium">
        <color rgb="FF0066CC"/>
      </left>
      <right/>
      <top/>
      <bottom/>
      <diagonal/>
    </border>
    <border diagonalUp="false" diagonalDown="false">
      <left/>
      <right style="medium">
        <color rgb="FF0066CC"/>
      </right>
      <top/>
      <bottom/>
      <diagonal/>
    </border>
    <border diagonalUp="false" diagonalDown="false">
      <left style="medium">
        <color rgb="FF0066CC"/>
      </left>
      <right/>
      <top style="double"/>
      <bottom/>
      <diagonal/>
    </border>
    <border diagonalUp="false" diagonalDown="false">
      <left/>
      <right/>
      <top style="double"/>
      <bottom/>
      <diagonal/>
    </border>
    <border diagonalUp="false" diagonalDown="false">
      <left/>
      <right style="medium">
        <color rgb="FF0066CC"/>
      </right>
      <top style="double"/>
      <bottom/>
      <diagonal/>
    </border>
    <border diagonalUp="false" diagonalDown="false">
      <left/>
      <right/>
      <top style="medium"/>
      <bottom style="medium"/>
      <diagonal/>
    </border>
    <border diagonalUp="false" diagonalDown="false">
      <left style="medium">
        <color rgb="FF0066CC"/>
      </left>
      <right/>
      <top/>
      <bottom style="double"/>
      <diagonal/>
    </border>
    <border diagonalUp="false" diagonalDown="false">
      <left/>
      <right/>
      <top/>
      <bottom style="double"/>
      <diagonal/>
    </border>
    <border diagonalUp="false" diagonalDown="false">
      <left/>
      <right style="medium">
        <color rgb="FF0066CC"/>
      </right>
      <top/>
      <bottom style="double"/>
      <diagonal/>
    </border>
    <border diagonalUp="false" diagonalDown="false">
      <left style="medium">
        <color rgb="FF0066CC"/>
      </left>
      <right/>
      <top style="double"/>
      <bottom style="medium">
        <color rgb="FF0066CC"/>
      </bottom>
      <diagonal/>
    </border>
    <border diagonalUp="false" diagonalDown="false">
      <left/>
      <right/>
      <top style="double"/>
      <bottom style="medium">
        <color rgb="FF0066CC"/>
      </bottom>
      <diagonal/>
    </border>
    <border diagonalUp="false" diagonalDown="false">
      <left/>
      <right style="medium">
        <color rgb="FF0066CC"/>
      </right>
      <top style="double"/>
      <bottom style="medium">
        <color rgb="FF0066CC"/>
      </bottom>
      <diagonal/>
    </border>
    <border diagonalUp="false" diagonalDown="false">
      <left style="dotted">
        <color rgb="FF808080"/>
      </left>
      <right style="thin"/>
      <top style="thin"/>
      <bottom style="thin"/>
      <diagonal/>
    </border>
    <border diagonalUp="false" diagonalDown="false">
      <left/>
      <right style="thin"/>
      <top style="thin"/>
      <bottom/>
      <diagonal/>
    </border>
    <border diagonalUp="false" diagonalDown="false">
      <left/>
      <right/>
      <top/>
      <bottom style="thin"/>
      <diagonal/>
    </border>
    <border diagonalUp="false" diagonalDown="false">
      <left/>
      <right style="dotted">
        <color rgb="FF808080"/>
      </right>
      <top/>
      <bottom style="thin">
        <color rgb="FF808080"/>
      </bottom>
      <diagonal/>
    </border>
    <border diagonalUp="false" diagonalDown="false">
      <left/>
      <right style="dotted">
        <color rgb="FF808080"/>
      </right>
      <top style="thin">
        <color rgb="FF808080"/>
      </top>
      <bottom style="thin">
        <color rgb="FF808080"/>
      </bottom>
      <diagonal/>
    </border>
    <border diagonalUp="false" diagonalDown="false">
      <left/>
      <right style="dotted">
        <color rgb="FF808080"/>
      </right>
      <top style="thin">
        <color rgb="FF808080"/>
      </top>
      <bottom style="thin"/>
      <diagonal/>
    </border>
    <border diagonalUp="false" diagonalDown="false">
      <left/>
      <right style="dotted">
        <color rgb="FF808080"/>
      </right>
      <top style="thin">
        <color rgb="FF808080"/>
      </top>
      <bottom/>
      <diagonal/>
    </border>
    <border diagonalUp="false" diagonalDown="false">
      <left/>
      <right style="dotted">
        <color rgb="FF808080"/>
      </right>
      <top/>
      <bottom/>
      <diagonal/>
    </border>
    <border diagonalUp="false" diagonalDown="false">
      <left/>
      <right style="dotted">
        <color rgb="FF808080"/>
      </right>
      <top style="thin"/>
      <bottom/>
      <diagonal/>
    </border>
    <border diagonalUp="false" diagonalDown="false">
      <left style="thin">
        <color rgb="FF969696"/>
      </left>
      <right style="thin">
        <color rgb="FF969696"/>
      </right>
      <top style="thin">
        <color rgb="FF969696"/>
      </top>
      <bottom style="thin">
        <color rgb="FF969696"/>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0" borderId="1" applyFont="true" applyBorder="true" applyAlignment="true" applyProtection="false">
      <alignment horizontal="general" vertical="bottom" textRotation="0" wrapText="false" indent="0" shrinkToFit="false"/>
    </xf>
    <xf numFmtId="164" fontId="7" fillId="2" borderId="2" applyFont="true" applyBorder="true" applyAlignment="true" applyProtection="false">
      <alignment horizontal="general" vertical="bottom" textRotation="0" wrapText="false" indent="0" shrinkToFit="false"/>
    </xf>
    <xf numFmtId="164" fontId="14" fillId="0" borderId="3" applyFont="true" applyBorder="true" applyAlignment="true" applyProtection="false">
      <alignment horizontal="general" vertical="bottom" textRotation="0" wrapText="false" indent="0" shrinkToFit="false"/>
    </xf>
    <xf numFmtId="164" fontId="25" fillId="0" borderId="4" applyFont="true" applyBorder="true" applyAlignment="true" applyProtection="false">
      <alignment horizontal="general" vertical="bottom" textRotation="0" wrapText="false" indent="0" shrinkToFit="false"/>
    </xf>
    <xf numFmtId="164" fontId="27" fillId="3" borderId="5" applyFont="true" applyBorder="true" applyAlignment="true" applyProtection="false">
      <alignment horizontal="general" vertical="bottom" textRotation="0" wrapText="false" indent="0" shrinkToFit="false"/>
    </xf>
  </cellStyleXfs>
  <cellXfs count="18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2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general" vertical="top" textRotation="0" wrapText="false" indent="0" shrinkToFit="false"/>
      <protection locked="true" hidden="false"/>
    </xf>
    <xf numFmtId="164" fontId="5" fillId="0" borderId="7" xfId="0" applyFont="true" applyBorder="true" applyAlignment="true" applyProtection="false">
      <alignment horizontal="general" vertical="top" textRotation="0" wrapText="false" indent="0" shrinkToFit="false"/>
      <protection locked="true" hidden="false"/>
    </xf>
    <xf numFmtId="164" fontId="5" fillId="0" borderId="8" xfId="0" applyFont="true" applyBorder="true" applyAlignment="true" applyProtection="false">
      <alignment horizontal="general" vertical="top" textRotation="0" wrapText="false" indent="0" shrinkToFit="false"/>
      <protection locked="true" hidden="false"/>
    </xf>
    <xf numFmtId="164" fontId="5" fillId="0" borderId="9" xfId="0" applyFont="true" applyBorder="tru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10" xfId="0" applyFont="true" applyBorder="true" applyAlignment="true" applyProtection="false">
      <alignment horizontal="general" vertical="top" textRotation="0" wrapText="false" indent="0" shrinkToFit="false"/>
      <protection locked="true" hidden="false"/>
    </xf>
    <xf numFmtId="164" fontId="6" fillId="0" borderId="9"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9"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7" fillId="2" borderId="2" xfId="21" applyFont="true" applyBorder="fals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8" fillId="0" borderId="12" xfId="0" applyFont="true" applyBorder="true" applyAlignment="true" applyProtection="false">
      <alignment horizontal="justify" vertical="top" textRotation="0" wrapText="true" indent="0" shrinkToFit="false"/>
      <protection locked="true" hidden="false"/>
    </xf>
    <xf numFmtId="164" fontId="0" fillId="0" borderId="13" xfId="0" applyFont="true" applyBorder="true" applyAlignment="true" applyProtection="false">
      <alignment horizontal="general" vertical="bottom" textRotation="0" wrapText="tru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4" fontId="0" fillId="0" borderId="15" xfId="0" applyFont="true" applyBorder="true" applyAlignment="true" applyProtection="false">
      <alignment horizontal="general" vertical="bottom" textRotation="0" wrapText="false" indent="0" shrinkToFit="false"/>
      <protection locked="true" hidden="false"/>
    </xf>
    <xf numFmtId="164" fontId="0" fillId="0" borderId="16" xfId="0" applyFont="false" applyBorder="true" applyAlignment="true" applyProtection="false">
      <alignment horizontal="general" vertical="bottom" textRotation="0" wrapText="false" indent="0" shrinkToFit="false"/>
      <protection locked="true" hidden="false"/>
    </xf>
    <xf numFmtId="165" fontId="0" fillId="0" borderId="0" xfId="0" applyFont="false" applyBorder="true" applyAlignment="true" applyProtection="false">
      <alignment horizontal="general" vertical="bottom" textRotation="0" wrapText="false" indent="0" shrinkToFit="false"/>
      <protection locked="true" hidden="false"/>
    </xf>
    <xf numFmtId="165" fontId="7" fillId="2" borderId="2" xfId="21" applyFont="false" applyBorder="false" applyAlignment="true" applyProtection="true">
      <alignment horizontal="general" vertical="bottom" textRotation="0" wrapText="false" indent="0" shrinkToFit="false"/>
      <protection locked="true" hidden="false"/>
    </xf>
    <xf numFmtId="164" fontId="0" fillId="0" borderId="17"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4" fillId="0" borderId="3" xfId="22" applyFont="true" applyBorder="false" applyAlignment="true" applyProtection="true">
      <alignment horizontal="general" vertical="top" textRotation="0" wrapText="false" indent="0" shrinkToFit="false"/>
      <protection locked="fals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5" fillId="4" borderId="18" xfId="0" applyFont="true" applyBorder="true" applyAlignment="true" applyProtection="false">
      <alignment horizontal="general" vertical="bottom" textRotation="0" wrapText="false" indent="0" shrinkToFit="false"/>
      <protection locked="true" hidden="false"/>
    </xf>
    <xf numFmtId="166" fontId="16" fillId="4" borderId="19" xfId="0" applyFont="true" applyBorder="true" applyAlignment="true" applyProtection="true">
      <alignment horizontal="center" vertical="bottom" textRotation="0" wrapText="true" indent="0" shrinkToFit="false"/>
      <protection locked="false" hidden="false"/>
    </xf>
    <xf numFmtId="166" fontId="16" fillId="4" borderId="19" xfId="0" applyFont="true" applyBorder="true" applyAlignment="true" applyProtection="true">
      <alignment horizontal="center" vertical="bottom" textRotation="0" wrapText="true" indent="0" shrinkToFit="false"/>
      <protection locked="true" hidden="false"/>
    </xf>
    <xf numFmtId="166" fontId="16" fillId="4" borderId="20" xfId="0" applyFont="true" applyBorder="true" applyAlignment="true" applyProtection="true">
      <alignment horizontal="center" vertical="bottom" textRotation="0" wrapText="true" indent="0" shrinkToFit="false"/>
      <protection locked="true" hidden="false"/>
    </xf>
    <xf numFmtId="164" fontId="5" fillId="0" borderId="21" xfId="0" applyFont="true" applyBorder="true" applyAlignment="true" applyProtection="true">
      <alignment horizontal="general" vertical="bottom" textRotation="0" wrapText="false" indent="0" shrinkToFit="false"/>
      <protection locked="true" hidden="false"/>
    </xf>
    <xf numFmtId="164" fontId="0" fillId="0" borderId="22"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false" applyAlignment="true" applyProtection="true">
      <alignment horizontal="general" vertical="top" textRotation="0" wrapText="false" indent="0" shrinkToFit="false"/>
      <protection locked="false" hidden="false"/>
    </xf>
    <xf numFmtId="164" fontId="5" fillId="0" borderId="23" xfId="0" applyFont="true" applyBorder="true" applyAlignment="false" applyProtection="true">
      <alignment horizontal="general" vertical="bottom" textRotation="0" wrapText="false" indent="0" shrinkToFit="false"/>
      <protection locked="true" hidden="false"/>
    </xf>
    <xf numFmtId="164" fontId="18" fillId="0" borderId="24" xfId="0" applyFont="true" applyBorder="true" applyAlignment="false" applyProtection="true">
      <alignment horizontal="general" vertical="bottom" textRotation="0" wrapText="false" indent="0" shrinkToFit="false"/>
      <protection locked="false" hidden="false"/>
    </xf>
    <xf numFmtId="167" fontId="0" fillId="0" borderId="25" xfId="17" applyFont="true" applyBorder="true" applyAlignment="true" applyProtection="true">
      <alignment horizontal="general" vertical="bottom" textRotation="0" wrapText="false" indent="0" shrinkToFit="false"/>
      <protection locked="false" hidden="false"/>
    </xf>
    <xf numFmtId="164" fontId="18" fillId="0" borderId="24" xfId="0" applyFont="true" applyBorder="true" applyAlignment="true" applyProtection="true">
      <alignment horizontal="general" vertical="bottom" textRotation="0" wrapText="true" indent="0" shrinkToFit="false"/>
      <protection locked="false" hidden="false"/>
    </xf>
    <xf numFmtId="164" fontId="18" fillId="0" borderId="26" xfId="0" applyFont="true" applyBorder="true" applyAlignment="false" applyProtection="true">
      <alignment horizontal="general" vertical="bottom" textRotation="0" wrapText="false" indent="0" shrinkToFit="false"/>
      <protection locked="false" hidden="false"/>
    </xf>
    <xf numFmtId="167" fontId="0" fillId="0" borderId="27" xfId="17" applyFont="true" applyBorder="true" applyAlignment="true" applyProtection="true">
      <alignment horizontal="general" vertical="bottom" textRotation="0" wrapText="false" indent="0" shrinkToFit="false"/>
      <protection locked="false" hidden="false"/>
    </xf>
    <xf numFmtId="164" fontId="5" fillId="0" borderId="22" xfId="0" applyFont="true" applyBorder="true" applyAlignment="false" applyProtection="true">
      <alignment horizontal="general" vertical="bottom" textRotation="0" wrapText="false" indent="0" shrinkToFit="false"/>
      <protection locked="true" hidden="false"/>
    </xf>
    <xf numFmtId="167" fontId="6" fillId="0" borderId="0" xfId="17" applyFont="true" applyBorder="true" applyAlignment="true" applyProtection="true">
      <alignment horizontal="general" vertical="bottom" textRotation="0" wrapText="false" indent="0" shrinkToFit="false"/>
      <protection locked="true" hidden="false"/>
    </xf>
    <xf numFmtId="167" fontId="6" fillId="0" borderId="28" xfId="17"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false" applyProtection="true">
      <alignment horizontal="general" vertical="bottom" textRotation="0" wrapText="false" indent="0" shrinkToFit="false"/>
      <protection locked="true" hidden="false"/>
    </xf>
    <xf numFmtId="168" fontId="6" fillId="0" borderId="0" xfId="0" applyFont="true" applyBorder="true" applyAlignment="false" applyProtection="true">
      <alignment horizontal="general" vertical="bottom" textRotation="0" wrapText="false" indent="0" shrinkToFit="false"/>
      <protection locked="true" hidden="false"/>
    </xf>
    <xf numFmtId="164" fontId="5" fillId="0" borderId="21" xfId="0" applyFont="true" applyBorder="true" applyAlignment="false" applyProtection="true">
      <alignment horizontal="general" vertical="bottom" textRotation="0" wrapText="false" indent="0" shrinkToFit="false"/>
      <protection locked="true" hidden="false"/>
    </xf>
    <xf numFmtId="164" fontId="5" fillId="0" borderId="29" xfId="0" applyFont="true" applyBorder="true" applyAlignment="true" applyProtection="true">
      <alignment horizontal="general" vertical="bottom" textRotation="0" wrapText="false" indent="0" shrinkToFit="false"/>
      <protection locked="true" hidden="false"/>
    </xf>
    <xf numFmtId="164" fontId="0" fillId="0" borderId="23" xfId="0" applyFont="true" applyBorder="true" applyAlignment="true" applyProtection="false">
      <alignment horizontal="general" vertical="bottom" textRotation="0" wrapText="false" indent="0" shrinkToFit="false"/>
      <protection locked="true" hidden="false"/>
    </xf>
    <xf numFmtId="167" fontId="5" fillId="0" borderId="22" xfId="17"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false" applyProtection="true">
      <alignment horizontal="general" vertical="bottom" textRotation="0" wrapText="false" indent="0" shrinkToFit="false"/>
      <protection locked="true" hidden="false"/>
    </xf>
    <xf numFmtId="168" fontId="0" fillId="0" borderId="0" xfId="0" applyFont="true" applyBorder="true" applyAlignment="false" applyProtection="true">
      <alignment horizontal="general" vertical="bottom" textRotation="0" wrapText="false" indent="0" shrinkToFit="false"/>
      <protection locked="true" hidden="false"/>
    </xf>
    <xf numFmtId="168" fontId="0" fillId="0" borderId="28" xfId="0" applyFont="true" applyBorder="true" applyAlignment="false" applyProtection="true">
      <alignment horizontal="general" vertical="bottom" textRotation="0" wrapText="false" indent="0" shrinkToFit="false"/>
      <protection locked="true" hidden="false"/>
    </xf>
    <xf numFmtId="164" fontId="5" fillId="5" borderId="18" xfId="0" applyFont="true" applyBorder="true" applyAlignment="false" applyProtection="true">
      <alignment horizontal="general" vertical="bottom" textRotation="0" wrapText="false" indent="0" shrinkToFit="false"/>
      <protection locked="true" hidden="false"/>
    </xf>
    <xf numFmtId="167" fontId="6" fillId="5" borderId="30" xfId="17" applyFont="true" applyBorder="true" applyAlignment="true" applyProtection="true">
      <alignment horizontal="general" vertical="bottom" textRotation="0" wrapText="false" indent="0" shrinkToFit="false"/>
      <protection locked="true" hidden="false"/>
    </xf>
    <xf numFmtId="164" fontId="5" fillId="0" borderId="31" xfId="0" applyFont="true" applyBorder="true" applyAlignment="true" applyProtection="true">
      <alignment horizontal="general" vertical="bottom" textRotation="0" wrapText="false" indent="0" shrinkToFit="false"/>
      <protection locked="true" hidden="false"/>
    </xf>
    <xf numFmtId="167" fontId="0" fillId="0" borderId="0" xfId="17" applyFont="true" applyBorder="true" applyAlignment="true" applyProtection="true">
      <alignment horizontal="general" vertical="bottom" textRotation="0" wrapText="false" indent="0" shrinkToFit="false"/>
      <protection locked="false" hidden="false"/>
    </xf>
    <xf numFmtId="168" fontId="0" fillId="0" borderId="25" xfId="0" applyFont="true" applyBorder="true" applyAlignment="false" applyProtection="true">
      <alignment horizontal="general" vertical="bottom" textRotation="0" wrapText="false" indent="0" shrinkToFit="false"/>
      <protection locked="false" hidden="false"/>
    </xf>
    <xf numFmtId="164" fontId="5" fillId="5" borderId="18" xfId="0" applyFont="true" applyBorder="true" applyAlignment="true" applyProtection="true">
      <alignment horizontal="general" vertical="bottom" textRotation="0" wrapText="false" indent="0" shrinkToFit="false"/>
      <protection locked="true" hidden="false"/>
    </xf>
    <xf numFmtId="167" fontId="6" fillId="5" borderId="20" xfId="17" applyFont="true" applyBorder="true" applyAlignment="true" applyProtection="true">
      <alignment horizontal="general" vertical="bottom" textRotation="0" wrapText="false" indent="0" shrinkToFit="false"/>
      <protection locked="true" hidden="false"/>
    </xf>
    <xf numFmtId="164" fontId="5" fillId="5" borderId="18" xfId="0" applyFont="true" applyBorder="true" applyAlignment="false" applyProtection="false">
      <alignment horizontal="general" vertical="bottom" textRotation="0" wrapText="false" indent="0" shrinkToFit="false"/>
      <protection locked="true" hidden="false"/>
    </xf>
    <xf numFmtId="167" fontId="6" fillId="5" borderId="32" xfId="17" applyFont="true" applyBorder="true" applyAlignment="true" applyProtection="true">
      <alignment horizontal="general" vertical="bottom" textRotation="0" wrapText="false" indent="0" shrinkToFit="false"/>
      <protection locked="true" hidden="false"/>
    </xf>
    <xf numFmtId="167" fontId="6" fillId="5" borderId="33" xfId="17" applyFont="true" applyBorder="true" applyAlignment="true" applyProtection="true">
      <alignment horizontal="general" vertical="bottom" textRotation="0" wrapText="false" indent="0" shrinkToFit="false"/>
      <protection locked="true" hidden="false"/>
    </xf>
    <xf numFmtId="164" fontId="5" fillId="5" borderId="34" xfId="0" applyFont="true" applyBorder="true" applyAlignment="true" applyProtection="false">
      <alignment horizontal="general" vertical="bottom" textRotation="0" wrapText="true" indent="0" shrinkToFit="false"/>
      <protection locked="true" hidden="false"/>
    </xf>
    <xf numFmtId="167" fontId="6" fillId="5" borderId="35" xfId="17" applyFont="true" applyBorder="true" applyAlignment="true" applyProtection="true">
      <alignment horizontal="general" vertical="bottom" textRotation="0" wrapText="false" indent="0" shrinkToFit="false"/>
      <protection locked="true" hidden="false"/>
    </xf>
    <xf numFmtId="164" fontId="4" fillId="0" borderId="1" xfId="20" applyFont="true" applyBorder="false" applyAlignment="true" applyProtection="true">
      <alignment horizontal="general" vertical="top" textRotation="0" wrapText="false" indent="0" shrinkToFit="false"/>
      <protection locked="false" hidden="false"/>
    </xf>
    <xf numFmtId="164" fontId="15" fillId="4" borderId="36"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5" fillId="0" borderId="27" xfId="0" applyFont="true" applyBorder="true" applyAlignment="false" applyProtection="true">
      <alignment horizontal="general" vertical="bottom" textRotation="0" wrapText="false" indent="0" shrinkToFit="false"/>
      <protection locked="false" hidden="false"/>
    </xf>
    <xf numFmtId="168" fontId="0" fillId="0" borderId="27" xfId="0" applyFont="true" applyBorder="true" applyAlignment="false" applyProtection="true">
      <alignment horizontal="general" vertical="bottom" textRotation="0" wrapText="false" indent="0" shrinkToFit="false"/>
      <protection locked="false" hidden="false"/>
    </xf>
    <xf numFmtId="164" fontId="18" fillId="0" borderId="21" xfId="0" applyFont="true" applyBorder="true" applyAlignment="false" applyProtection="true">
      <alignment horizontal="general" vertical="bottom" textRotation="0" wrapText="false" indent="0" shrinkToFit="false"/>
      <protection locked="true" hidden="false"/>
    </xf>
    <xf numFmtId="164" fontId="18" fillId="0" borderId="31" xfId="0" applyFont="true" applyBorder="true" applyAlignment="false" applyProtection="true">
      <alignment horizontal="general" vertical="bottom" textRotation="0" wrapText="false" indent="0" shrinkToFit="false"/>
      <protection locked="true" hidden="false"/>
    </xf>
    <xf numFmtId="168" fontId="6" fillId="5" borderId="30" xfId="0" applyFont="true" applyBorder="true" applyAlignment="false" applyProtection="true">
      <alignment horizontal="general" vertical="bottom" textRotation="0" wrapText="false" indent="0" shrinkToFit="false"/>
      <protection locked="true" hidden="false"/>
    </xf>
    <xf numFmtId="164" fontId="6" fillId="0" borderId="31" xfId="0" applyFont="true" applyBorder="true" applyAlignment="true" applyProtection="true">
      <alignment horizontal="general" vertical="bottom" textRotation="0" wrapText="false" indent="0" shrinkToFit="false"/>
      <protection locked="true" hidden="false"/>
    </xf>
    <xf numFmtId="168" fontId="0" fillId="0" borderId="37" xfId="0" applyFont="true" applyBorder="true" applyAlignment="false" applyProtection="true">
      <alignment horizontal="general" vertical="bottom" textRotation="0" wrapText="false" indent="0" shrinkToFit="false"/>
      <protection locked="false" hidden="false"/>
    </xf>
    <xf numFmtId="168" fontId="18" fillId="0" borderId="25" xfId="0" applyFont="true" applyBorder="true" applyAlignment="false" applyProtection="true">
      <alignment horizontal="general" vertical="bottom" textRotation="0" wrapText="false" indent="0" shrinkToFit="false"/>
      <protection locked="false" hidden="false"/>
    </xf>
    <xf numFmtId="168" fontId="0" fillId="0" borderId="38" xfId="0" applyFont="true" applyBorder="true" applyAlignment="false" applyProtection="true">
      <alignment horizontal="general" vertical="bottom" textRotation="0" wrapText="false" indent="0" shrinkToFit="false"/>
      <protection locked="false" hidden="false"/>
    </xf>
    <xf numFmtId="169" fontId="5" fillId="5" borderId="32" xfId="0" applyFont="true" applyBorder="true" applyAlignment="false" applyProtection="true">
      <alignment horizontal="general" vertical="bottom" textRotation="0" wrapText="false" indent="0" shrinkToFit="false"/>
      <protection locked="true" hidden="false"/>
    </xf>
    <xf numFmtId="168" fontId="6" fillId="5" borderId="32" xfId="0" applyFont="true" applyBorder="true" applyAlignment="false" applyProtection="true">
      <alignment horizontal="general" vertical="bottom" textRotation="0" wrapText="false" indent="0" shrinkToFit="false"/>
      <protection locked="true" hidden="false"/>
    </xf>
    <xf numFmtId="164" fontId="5" fillId="5" borderId="34" xfId="0" applyFont="true" applyBorder="true" applyAlignment="true" applyProtection="false">
      <alignment horizontal="left" vertical="bottom" textRotation="0" wrapText="true" indent="0" shrinkToFit="false"/>
      <protection locked="true" hidden="false"/>
    </xf>
    <xf numFmtId="168" fontId="6" fillId="5" borderId="35" xfId="0" applyFont="true" applyBorder="true" applyAlignment="false" applyProtection="true">
      <alignment horizontal="general" vertical="bottom" textRotation="0" wrapText="false" indent="0" shrinkToFit="false"/>
      <protection locked="true" hidden="false"/>
    </xf>
    <xf numFmtId="164" fontId="20" fillId="0" borderId="3" xfId="22"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general" vertical="bottom" textRotation="0" wrapText="true" indent="0" shrinkToFit="false"/>
      <protection locked="true" hidden="false"/>
    </xf>
    <xf numFmtId="164" fontId="11" fillId="0" borderId="39" xfId="0" applyFont="true" applyBorder="true" applyAlignment="true" applyProtection="false">
      <alignment horizontal="general" vertical="top" textRotation="0" wrapText="true" indent="0" shrinkToFit="false"/>
      <protection locked="true" hidden="false"/>
    </xf>
    <xf numFmtId="164" fontId="11" fillId="0" borderId="40" xfId="0" applyFont="true" applyBorder="true" applyAlignment="true" applyProtection="false">
      <alignment horizontal="general" vertical="top" textRotation="0" wrapText="true" indent="0" shrinkToFit="false"/>
      <protection locked="true" hidden="false"/>
    </xf>
    <xf numFmtId="164" fontId="11" fillId="0" borderId="41" xfId="0" applyFont="true" applyBorder="true" applyAlignment="true" applyProtection="false">
      <alignment horizontal="general"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11" fillId="0" borderId="42" xfId="0" applyFont="true" applyBorder="true" applyAlignment="true" applyProtection="false">
      <alignment horizontal="general" vertical="top" textRotation="0" wrapText="tru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1" fillId="0" borderId="43" xfId="0" applyFont="true" applyBorder="true" applyAlignment="true" applyProtection="false">
      <alignment horizontal="general" vertical="top" textRotation="0" wrapText="true" indent="0" shrinkToFit="false"/>
      <protection locked="true" hidden="false"/>
    </xf>
    <xf numFmtId="164" fontId="12" fillId="0" borderId="0" xfId="0" applyFont="true" applyBorder="true" applyAlignment="true" applyProtection="false">
      <alignment horizontal="justify" vertical="top" textRotation="0" wrapText="true" indent="0" shrinkToFit="false"/>
      <protection locked="true" hidden="false"/>
    </xf>
    <xf numFmtId="164" fontId="12" fillId="0" borderId="43" xfId="0" applyFont="true" applyBorder="true" applyAlignment="true" applyProtection="false">
      <alignment horizontal="justify" vertical="top" textRotation="0" wrapText="true" indent="0" shrinkToFit="false"/>
      <protection locked="true" hidden="false"/>
    </xf>
    <xf numFmtId="164" fontId="12" fillId="0" borderId="42" xfId="0" applyFont="true" applyBorder="true" applyAlignment="true" applyProtection="false">
      <alignment horizontal="justify" vertical="top" textRotation="0" wrapText="true" indent="0" shrinkToFit="false"/>
      <protection locked="true" hidden="false"/>
    </xf>
    <xf numFmtId="165" fontId="12" fillId="0" borderId="0" xfId="0" applyFont="true" applyBorder="tru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12" fillId="0" borderId="43" xfId="0" applyFont="true" applyBorder="true" applyAlignment="true" applyProtection="false">
      <alignment horizontal="general" vertical="top" textRotation="0" wrapText="true" indent="0" shrinkToFit="false"/>
      <protection locked="true" hidden="false"/>
    </xf>
    <xf numFmtId="164" fontId="11" fillId="0" borderId="44" xfId="0" applyFont="true" applyBorder="true" applyAlignment="true" applyProtection="false">
      <alignment horizontal="general" vertical="top" textRotation="0" wrapText="true" indent="0" shrinkToFit="false"/>
      <protection locked="true" hidden="false"/>
    </xf>
    <xf numFmtId="164" fontId="11" fillId="0" borderId="45" xfId="0" applyFont="true" applyBorder="true" applyAlignment="true" applyProtection="false">
      <alignment horizontal="general" vertical="top" textRotation="0" wrapText="true" indent="0" shrinkToFit="false"/>
      <protection locked="true" hidden="false"/>
    </xf>
    <xf numFmtId="170" fontId="11" fillId="0" borderId="45" xfId="17" applyFont="true" applyBorder="true" applyAlignment="true" applyProtection="true">
      <alignment horizontal="general" vertical="top" textRotation="0" wrapText="true" indent="0" shrinkToFit="false"/>
      <protection locked="true" hidden="false"/>
    </xf>
    <xf numFmtId="164" fontId="11" fillId="0" borderId="46" xfId="0" applyFont="true" applyBorder="true" applyAlignment="true" applyProtection="false">
      <alignment horizontal="general" vertical="top" textRotation="0" wrapText="true" indent="0" shrinkToFit="false"/>
      <protection locked="true" hidden="false"/>
    </xf>
    <xf numFmtId="164" fontId="12" fillId="0" borderId="0" xfId="0" applyFont="true" applyBorder="true" applyAlignment="true" applyProtection="false">
      <alignment horizontal="right" vertical="top" textRotation="0" wrapText="true" indent="0" shrinkToFit="false"/>
      <protection locked="true" hidden="false"/>
    </xf>
    <xf numFmtId="164" fontId="12" fillId="0" borderId="43" xfId="0" applyFont="true" applyBorder="true" applyAlignment="true" applyProtection="false">
      <alignment horizontal="right" vertical="top" textRotation="0" wrapText="true" indent="0" shrinkToFit="false"/>
      <protection locked="true" hidden="false"/>
    </xf>
    <xf numFmtId="165" fontId="12" fillId="0" borderId="0" xfId="0" applyFont="true" applyBorder="true" applyAlignment="true" applyProtection="false">
      <alignment horizontal="right" vertical="top" textRotation="0" wrapText="true" indent="0" shrinkToFit="false"/>
      <protection locked="true" hidden="false"/>
    </xf>
    <xf numFmtId="165" fontId="12" fillId="0" borderId="35" xfId="0" applyFont="true" applyBorder="true" applyAlignment="true" applyProtection="false">
      <alignment horizontal="right" vertical="top" textRotation="0" wrapText="true" indent="0" shrinkToFit="false"/>
      <protection locked="true" hidden="false"/>
    </xf>
    <xf numFmtId="164" fontId="11" fillId="0" borderId="42" xfId="0" applyFont="true" applyBorder="true" applyAlignment="true" applyProtection="false">
      <alignment horizontal="right" vertical="top" textRotation="0" wrapText="true" indent="0" shrinkToFit="false"/>
      <protection locked="true" hidden="false"/>
    </xf>
    <xf numFmtId="165" fontId="11" fillId="0" borderId="45" xfId="0" applyFont="true" applyBorder="true" applyAlignment="true" applyProtection="false">
      <alignment horizontal="right" vertical="top" textRotation="0" wrapText="true" indent="0" shrinkToFit="false"/>
      <protection locked="true" hidden="false"/>
    </xf>
    <xf numFmtId="164" fontId="12" fillId="0" borderId="46" xfId="0" applyFont="true" applyBorder="true" applyAlignment="true" applyProtection="false">
      <alignment horizontal="right" vertical="top" textRotation="0" wrapText="true" indent="0" shrinkToFit="false"/>
      <protection locked="true" hidden="false"/>
    </xf>
    <xf numFmtId="164" fontId="11" fillId="0" borderId="44" xfId="0" applyFont="true" applyBorder="true" applyAlignment="true" applyProtection="false">
      <alignment horizontal="general" vertical="top" textRotation="0" wrapText="false" indent="0" shrinkToFit="false"/>
      <protection locked="true" hidden="false"/>
    </xf>
    <xf numFmtId="165" fontId="12" fillId="0" borderId="45" xfId="0" applyFont="true" applyBorder="true" applyAlignment="true" applyProtection="false">
      <alignment horizontal="right" vertical="top" textRotation="0" wrapText="true" indent="0" shrinkToFit="false"/>
      <protection locked="true" hidden="false"/>
    </xf>
    <xf numFmtId="164" fontId="12" fillId="0" borderId="47" xfId="0" applyFont="true" applyBorder="true" applyAlignment="true" applyProtection="false">
      <alignment horizontal="right" vertical="top" textRotation="0" wrapText="true" indent="0" shrinkToFit="false"/>
      <protection locked="true" hidden="false"/>
    </xf>
    <xf numFmtId="165" fontId="11" fillId="0" borderId="35" xfId="0" applyFont="true" applyBorder="true" applyAlignment="true" applyProtection="false">
      <alignment horizontal="right" vertical="top" textRotation="0" wrapText="true" indent="0" shrinkToFit="false"/>
      <protection locked="true" hidden="false"/>
    </xf>
    <xf numFmtId="164" fontId="5" fillId="0" borderId="48" xfId="0" applyFont="true" applyBorder="true" applyAlignment="true" applyProtection="false">
      <alignment horizontal="general" vertical="top" textRotation="0" wrapText="true" indent="0" shrinkToFit="false"/>
      <protection locked="true" hidden="false"/>
    </xf>
    <xf numFmtId="164" fontId="18" fillId="0" borderId="49" xfId="0" applyFont="true" applyBorder="true" applyAlignment="true" applyProtection="false">
      <alignment horizontal="right" vertical="top" textRotation="0" wrapText="true" indent="0" shrinkToFit="false"/>
      <protection locked="true" hidden="false"/>
    </xf>
    <xf numFmtId="165" fontId="5" fillId="0" borderId="50" xfId="0" applyFont="true" applyBorder="true" applyAlignment="true" applyProtection="false">
      <alignment horizontal="right" vertical="top" textRotation="0" wrapText="true" indent="0" shrinkToFit="false"/>
      <protection locked="true" hidden="false"/>
    </xf>
    <xf numFmtId="164" fontId="11" fillId="0" borderId="43" xfId="0" applyFont="true" applyBorder="true" applyAlignment="true" applyProtection="false">
      <alignment horizontal="right" vertical="top"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1" fillId="0" borderId="51" xfId="0" applyFont="true" applyBorder="true" applyAlignment="true" applyProtection="false">
      <alignment horizontal="general" vertical="top" textRotation="0" wrapText="false" indent="0" shrinkToFit="false"/>
      <protection locked="true" hidden="false"/>
    </xf>
    <xf numFmtId="164" fontId="11" fillId="0" borderId="52" xfId="0" applyFont="true" applyBorder="true" applyAlignment="true" applyProtection="false">
      <alignment horizontal="general" vertical="top" textRotation="0" wrapText="false" indent="0" shrinkToFit="false"/>
      <protection locked="true" hidden="false"/>
    </xf>
    <xf numFmtId="165" fontId="11" fillId="0" borderId="53" xfId="0" applyFont="true" applyBorder="true" applyAlignment="true" applyProtection="false">
      <alignment horizontal="right" vertical="top" textRotation="0" wrapText="true" indent="0" shrinkToFit="false"/>
      <protection locked="true" hidden="false"/>
    </xf>
    <xf numFmtId="164" fontId="4" fillId="0" borderId="1" xfId="20" applyFont="true" applyBorder="true" applyAlignment="true" applyProtection="true">
      <alignment horizontal="left" vertical="top" textRotation="0" wrapText="false" indent="0" shrinkToFit="false"/>
      <protection locked="false" hidden="false"/>
    </xf>
    <xf numFmtId="164" fontId="4" fillId="0" borderId="1" xfId="20" applyFont="false" applyBorder="false" applyAlignment="true" applyProtection="true">
      <alignment horizontal="general" vertical="bottom" textRotation="0" wrapText="false" indent="0" shrinkToFit="false"/>
      <protection locked="false" hidden="false"/>
    </xf>
    <xf numFmtId="164" fontId="14" fillId="0" borderId="3" xfId="22" applyFont="true" applyBorder="false" applyAlignment="true" applyProtection="true">
      <alignment horizontal="general" vertical="bottom" textRotation="0" wrapText="false" indent="0" shrinkToFit="false"/>
      <protection locked="true" hidden="false"/>
    </xf>
    <xf numFmtId="164" fontId="15" fillId="4" borderId="36" xfId="0" applyFont="true" applyBorder="true" applyAlignment="true" applyProtection="true">
      <alignment horizontal="general" vertical="bottom" textRotation="0" wrapText="false" indent="0" shrinkToFit="false"/>
      <protection locked="true" hidden="false"/>
    </xf>
    <xf numFmtId="171" fontId="15" fillId="4" borderId="19" xfId="0" applyFont="true" applyBorder="true" applyAlignment="true" applyProtection="true">
      <alignment horizontal="center" vertical="bottom" textRotation="0" wrapText="true" indent="0" shrinkToFit="false"/>
      <protection locked="false" hidden="false"/>
    </xf>
    <xf numFmtId="166" fontId="15" fillId="4" borderId="19" xfId="0" applyFont="true" applyBorder="true" applyAlignment="true" applyProtection="true">
      <alignment horizontal="center" vertical="bottom" textRotation="0" wrapText="true" indent="0" shrinkToFit="false"/>
      <protection locked="true" hidden="false"/>
    </xf>
    <xf numFmtId="166" fontId="15" fillId="4" borderId="54" xfId="0" applyFont="true" applyBorder="true" applyAlignment="true" applyProtection="true">
      <alignment horizontal="center" vertical="bottom" textRotation="0" wrapText="tru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14" fillId="0" borderId="3" xfId="22" applyFont="true" applyBorder="true" applyAlignment="true" applyProtection="true">
      <alignment horizontal="general" vertical="bottom" textRotation="0" wrapText="false" indent="0" shrinkToFit="false"/>
      <protection locked="true" hidden="false"/>
    </xf>
    <xf numFmtId="168" fontId="14" fillId="0" borderId="3" xfId="22" applyFont="false" applyBorder="false" applyAlignment="true" applyProtection="true">
      <alignment horizontal="general" vertical="bottom" textRotation="0" wrapText="false" indent="0" shrinkToFit="false"/>
      <protection locked="true" hidden="false"/>
    </xf>
    <xf numFmtId="164" fontId="5" fillId="0" borderId="22" xfId="0" applyFont="true" applyBorder="true" applyAlignment="true" applyProtection="true">
      <alignment horizontal="general" vertical="bottom" textRotation="0" wrapText="false" indent="0" shrinkToFit="false"/>
      <protection locked="true" hidden="false"/>
    </xf>
    <xf numFmtId="164" fontId="18" fillId="0" borderId="22" xfId="0" applyFont="true" applyBorder="true" applyAlignment="true" applyProtection="false">
      <alignment horizontal="general" vertical="bottom" textRotation="0" wrapText="false" indent="0" shrinkToFit="false"/>
      <protection locked="true" hidden="false"/>
    </xf>
    <xf numFmtId="164" fontId="18" fillId="0" borderId="55"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72" fontId="18" fillId="0" borderId="0" xfId="0" applyFont="true" applyBorder="true" applyAlignment="false" applyProtection="true">
      <alignment horizontal="general" vertical="bottom" textRotation="0" wrapText="false" indent="0" shrinkToFit="false"/>
      <protection locked="true" hidden="false"/>
    </xf>
    <xf numFmtId="164" fontId="5" fillId="0" borderId="56" xfId="0" applyFont="true" applyBorder="true" applyAlignment="true" applyProtection="true">
      <alignment horizontal="left" vertical="bottom" textRotation="0" wrapText="false" indent="0" shrinkToFit="false"/>
      <protection locked="true" hidden="false"/>
    </xf>
    <xf numFmtId="173" fontId="18" fillId="0" borderId="0" xfId="0" applyFont="true" applyBorder="true" applyAlignment="false" applyProtection="true">
      <alignment horizontal="general" vertical="bottom" textRotation="0" wrapText="false" indent="0" shrinkToFit="false"/>
      <protection locked="true" hidden="false"/>
    </xf>
    <xf numFmtId="173" fontId="18" fillId="0" borderId="28" xfId="0" applyFont="true" applyBorder="true" applyAlignment="false" applyProtection="true">
      <alignment horizontal="general" vertical="bottom" textRotation="0" wrapText="false" indent="0" shrinkToFit="false"/>
      <protection locked="true" hidden="false"/>
    </xf>
    <xf numFmtId="164" fontId="18" fillId="0" borderId="57" xfId="0" applyFont="true" applyBorder="true" applyAlignment="false" applyProtection="true">
      <alignment horizontal="general" vertical="bottom" textRotation="0" wrapText="false" indent="0" shrinkToFit="false"/>
      <protection locked="false" hidden="false"/>
    </xf>
    <xf numFmtId="164" fontId="24" fillId="0" borderId="0" xfId="0" applyFont="true" applyBorder="false" applyAlignment="false" applyProtection="true">
      <alignment horizontal="general" vertical="bottom" textRotation="0" wrapText="false" indent="0" shrinkToFit="false"/>
      <protection locked="false" hidden="false"/>
    </xf>
    <xf numFmtId="164" fontId="18" fillId="0" borderId="58" xfId="0" applyFont="true" applyBorder="true" applyAlignment="false" applyProtection="true">
      <alignment horizontal="general" vertical="bottom" textRotation="0" wrapText="false" indent="0" shrinkToFit="false"/>
      <protection locked="false" hidden="false"/>
    </xf>
    <xf numFmtId="164" fontId="18" fillId="0" borderId="59" xfId="0" applyFont="true" applyBorder="true" applyAlignment="false" applyProtection="true">
      <alignment horizontal="general" vertical="bottom" textRotation="0" wrapText="false" indent="0" shrinkToFit="false"/>
      <protection locked="fals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7" fontId="5" fillId="0" borderId="0" xfId="17" applyFont="true" applyBorder="true" applyAlignment="true" applyProtection="true">
      <alignment horizontal="general" vertical="bottom" textRotation="0" wrapText="false" indent="0" shrinkToFit="false"/>
      <protection locked="true" hidden="false"/>
    </xf>
    <xf numFmtId="167" fontId="5" fillId="0" borderId="28" xfId="17" applyFont="true" applyBorder="true" applyAlignment="true" applyProtection="true">
      <alignment horizontal="general" vertical="bottom" textRotation="0" wrapText="false" indent="0" shrinkToFit="false"/>
      <protection locked="true" hidden="false"/>
    </xf>
    <xf numFmtId="164" fontId="5" fillId="0" borderId="56" xfId="0" applyFont="true" applyBorder="true" applyAlignment="true" applyProtection="true">
      <alignment horizontal="general" vertical="bottom" textRotation="0" wrapText="false" indent="0" shrinkToFit="false"/>
      <protection locked="true" hidden="false"/>
    </xf>
    <xf numFmtId="164" fontId="18" fillId="0" borderId="23" xfId="0" applyFont="true" applyBorder="true" applyAlignment="false" applyProtection="true">
      <alignment horizontal="general" vertical="bottom" textRotation="0" wrapText="false" indent="0" shrinkToFit="false"/>
      <protection locked="false" hidden="false"/>
    </xf>
    <xf numFmtId="164" fontId="18" fillId="0" borderId="60" xfId="0" applyFont="true" applyBorder="true" applyAlignment="false" applyProtection="true">
      <alignment horizontal="general" vertical="bottom" textRotation="0" wrapText="false" indent="0" shrinkToFit="false"/>
      <protection locked="false" hidden="false"/>
    </xf>
    <xf numFmtId="167" fontId="5" fillId="0" borderId="55" xfId="17"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7" fontId="18" fillId="0" borderId="0" xfId="17" applyFont="true" applyBorder="true" applyAlignment="true" applyProtection="true">
      <alignment horizontal="general" vertical="bottom" textRotation="0" wrapText="false" indent="0" shrinkToFit="false"/>
      <protection locked="true" hidden="false"/>
    </xf>
    <xf numFmtId="167" fontId="18" fillId="0" borderId="28" xfId="17" applyFont="true" applyBorder="true" applyAlignment="true" applyProtection="true">
      <alignment horizontal="general" vertical="bottom" textRotation="0" wrapText="false" indent="0" shrinkToFit="false"/>
      <protection locked="true" hidden="false"/>
    </xf>
    <xf numFmtId="164" fontId="7" fillId="2" borderId="2" xfId="21" applyFont="true" applyBorder="true" applyAlignment="true" applyProtection="true">
      <alignment horizontal="general" vertical="bottom" textRotation="0" wrapText="false" indent="0" shrinkToFit="false"/>
      <protection locked="true" hidden="false"/>
    </xf>
    <xf numFmtId="167" fontId="7" fillId="2" borderId="2" xfId="17"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18" fillId="0" borderId="28" xfId="0" applyFont="true" applyBorder="true" applyAlignment="true" applyProtection="false">
      <alignment horizontal="general" vertical="bottom" textRotation="0" wrapText="false" indent="0" shrinkToFit="false"/>
      <protection locked="true" hidden="false"/>
    </xf>
    <xf numFmtId="173" fontId="14" fillId="0" borderId="3" xfId="22" applyFont="false" applyBorder="false" applyAlignment="true" applyProtection="true">
      <alignment horizontal="general" vertical="bottom" textRotation="0" wrapText="false" indent="0" shrinkToFit="false"/>
      <protection locked="true" hidden="false"/>
    </xf>
    <xf numFmtId="164" fontId="5" fillId="0" borderId="61" xfId="0" applyFont="true" applyBorder="true" applyAlignment="true" applyProtection="true">
      <alignment horizontal="left" vertical="bottom" textRotation="0" wrapText="false" indent="0" shrinkToFit="false"/>
      <protection locked="true" hidden="false"/>
    </xf>
    <xf numFmtId="164" fontId="18" fillId="0" borderId="0" xfId="0" applyFont="true" applyBorder="true" applyAlignment="false" applyProtection="true">
      <alignment horizontal="general" vertical="bottom" textRotation="0" wrapText="false" indent="0" shrinkToFit="false"/>
      <protection locked="false" hidden="false"/>
    </xf>
    <xf numFmtId="164" fontId="25" fillId="0" borderId="4" xfId="23" applyFont="true" applyBorder="false" applyAlignment="true" applyProtection="true">
      <alignment horizontal="general" vertical="bottom" textRotation="0" wrapText="false" indent="0" shrinkToFit="false"/>
      <protection locked="true" hidden="false"/>
    </xf>
    <xf numFmtId="164" fontId="18" fillId="0" borderId="56" xfId="0" applyFont="true" applyBorder="true" applyAlignment="true" applyProtection="false">
      <alignment horizontal="general" vertical="bottom" textRotation="0" wrapText="false" indent="0" shrinkToFit="false"/>
      <protection locked="true" hidden="false"/>
    </xf>
    <xf numFmtId="164" fontId="18" fillId="0" borderId="62" xfId="0" applyFont="true" applyBorder="true" applyAlignment="false" applyProtection="true">
      <alignment horizontal="general" vertical="bottom" textRotation="0" wrapText="false" indent="0" shrinkToFit="false"/>
      <protection locked="false" hidden="false"/>
    </xf>
    <xf numFmtId="164" fontId="18" fillId="0" borderId="61" xfId="0" applyFont="true" applyBorder="true" applyAlignment="false" applyProtection="true">
      <alignment horizontal="general" vertical="bottom" textRotation="0" wrapText="false" indent="0" shrinkToFit="false"/>
      <protection locked="fals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25" fillId="0" borderId="1" xfId="20" applyFont="true" applyBorder="false" applyAlignment="true" applyProtection="true">
      <alignment horizontal="general" vertical="center" textRotation="0" wrapText="false" indent="0" shrinkToFit="false"/>
      <protection locked="true" hidden="false"/>
    </xf>
    <xf numFmtId="164" fontId="25" fillId="0" borderId="1" xfId="20" applyFont="true" applyBorder="false" applyAlignment="true" applyProtection="true">
      <alignment horizontal="general" vertical="bottom" textRotation="0" wrapText="false" indent="0" shrinkToFit="false"/>
      <protection locked="true" hidden="false"/>
    </xf>
    <xf numFmtId="164" fontId="25" fillId="0" borderId="3" xfId="22" applyFont="true" applyBorder="fals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right" vertical="bottom" textRotation="0" wrapText="false" indent="1" shrinkToFit="false"/>
      <protection locked="false" hidden="false"/>
    </xf>
    <xf numFmtId="164" fontId="27" fillId="3" borderId="5" xfId="24" applyFont="false" applyBorder="false" applyAlignment="true" applyProtection="true">
      <alignment horizontal="general" vertical="bottom" textRotation="0" wrapText="false" indent="0" shrinkToFit="false"/>
      <protection locked="true" hidden="false"/>
    </xf>
    <xf numFmtId="168" fontId="25" fillId="0" borderId="4" xfId="23" applyFont="true" applyBorder="false" applyAlignment="true" applyProtection="true">
      <alignment horizontal="general" vertical="bottom" textRotation="0" wrapText="false" indent="0" shrinkToFit="false"/>
      <protection locked="false" hidden="false"/>
    </xf>
    <xf numFmtId="164" fontId="18" fillId="0" borderId="0" xfId="0" applyFont="true" applyBorder="false" applyAlignment="true" applyProtection="false">
      <alignment horizontal="general" vertical="bottom" textRotation="0" wrapText="false" indent="0" shrinkToFit="false"/>
      <protection locked="true" hidden="false"/>
    </xf>
    <xf numFmtId="174" fontId="18" fillId="0" borderId="0" xfId="17" applyFont="true" applyBorder="true" applyAlignment="true" applyProtection="true">
      <alignment horizontal="general" vertical="bottom" textRotation="0" wrapText="false" indent="0" shrinkToFit="false"/>
      <protection locked="true" hidden="false"/>
    </xf>
    <xf numFmtId="167" fontId="18" fillId="0" borderId="63" xfId="17" applyFont="true" applyBorder="true" applyAlignment="true" applyProtection="true">
      <alignment horizontal="general" vertical="bottom" textRotation="0" wrapText="false" indent="0" shrinkToFit="false"/>
      <protection locked="false" hidden="false"/>
    </xf>
    <xf numFmtId="167" fontId="18" fillId="0" borderId="0" xfId="17" applyFont="true" applyBorder="true" applyAlignment="true" applyProtection="true">
      <alignment horizontal="general" vertical="bottom" textRotation="0" wrapText="false" indent="0" shrinkToFit="false"/>
      <protection locked="false" hidden="false"/>
    </xf>
    <xf numFmtId="168" fontId="28" fillId="0" borderId="4" xfId="23" applyFont="true" applyBorder="false" applyAlignment="true" applyProtection="true">
      <alignment horizontal="general" vertical="bottom" textRotation="0" wrapText="false" indent="0" shrinkToFit="false"/>
      <protection locked="false" hidden="false"/>
    </xf>
    <xf numFmtId="164" fontId="18" fillId="0" borderId="0" xfId="0" applyFont="true" applyBorder="false" applyAlignment="true" applyProtection="false">
      <alignment horizontal="right" vertical="bottom"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Heading 1" xfId="20" builtinId="54" customBuiltin="true"/>
    <cellStyle name="Excel Built-in Output" xfId="21" builtinId="54" customBuiltin="true"/>
    <cellStyle name="Excel Built-in Heading 2" xfId="22" builtinId="54" customBuiltin="true"/>
    <cellStyle name="Excel Built-in Heading 3" xfId="23" builtinId="54" customBuiltin="true"/>
    <cellStyle name="Excel Built-in Input" xfId="24"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376092"/>
      <rgbColor rgb="FFC0C0C0"/>
      <rgbColor rgb="FF808080"/>
      <rgbColor rgb="FF95B3D7"/>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7C0DE"/>
      <rgbColor rgb="FFFF99CC"/>
      <rgbColor rgb="FFCC99FF"/>
      <rgbColor rgb="FFFFCC99"/>
      <rgbColor rgb="FF3366FF"/>
      <rgbColor rgb="FF33CCCC"/>
      <rgbColor rgb="FF99CC00"/>
      <rgbColor rgb="FFFFCC00"/>
      <rgbColor rgb="FFFF9900"/>
      <rgbColor rgb="FFFF6600"/>
      <rgbColor rgb="FF7F7F7F"/>
      <rgbColor rgb="FF969696"/>
      <rgbColor rgb="FF1F497D"/>
      <rgbColor rgb="FF4F81BD"/>
      <rgbColor rgb="FF003300"/>
      <rgbColor rgb="FF3F3F3F"/>
      <rgbColor rgb="FF993300"/>
      <rgbColor rgb="FF993366"/>
      <rgbColor rgb="FF3F3F76"/>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522360</xdr:colOff>
      <xdr:row>3</xdr:row>
      <xdr:rowOff>143280</xdr:rowOff>
    </xdr:from>
    <xdr:to>
      <xdr:col>0</xdr:col>
      <xdr:colOff>5255280</xdr:colOff>
      <xdr:row>34</xdr:row>
      <xdr:rowOff>427680</xdr:rowOff>
    </xdr:to>
    <xdr:pic>
      <xdr:nvPicPr>
        <xdr:cNvPr id="0" name="Picture 2" descr=""/>
        <xdr:cNvPicPr/>
      </xdr:nvPicPr>
      <xdr:blipFill>
        <a:blip r:embed="rId1"/>
        <a:stretch>
          <a:fillRect/>
        </a:stretch>
      </xdr:blipFill>
      <xdr:spPr>
        <a:xfrm>
          <a:off x="522360" y="2762640"/>
          <a:ext cx="4732920" cy="72374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27000</xdr:colOff>
      <xdr:row>2</xdr:row>
      <xdr:rowOff>153000</xdr:rowOff>
    </xdr:from>
    <xdr:to>
      <xdr:col>15</xdr:col>
      <xdr:colOff>596880</xdr:colOff>
      <xdr:row>36</xdr:row>
      <xdr:rowOff>94680</xdr:rowOff>
    </xdr:to>
    <xdr:pic>
      <xdr:nvPicPr>
        <xdr:cNvPr id="1" name="Picture 2" descr=""/>
        <xdr:cNvPicPr/>
      </xdr:nvPicPr>
      <xdr:blipFill>
        <a:blip r:embed="rId1"/>
        <a:stretch>
          <a:fillRect/>
        </a:stretch>
      </xdr:blipFill>
      <xdr:spPr>
        <a:xfrm>
          <a:off x="642600" y="581400"/>
          <a:ext cx="9193320" cy="54471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3.v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36"/>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 activeCellId="0" sqref="B1"/>
    </sheetView>
  </sheetViews>
  <sheetFormatPr defaultRowHeight="12.75"/>
  <cols>
    <col collapsed="false" hidden="false" max="1" min="1" style="0" width="86.7091836734694"/>
    <col collapsed="false" hidden="false" max="3" min="2" style="0" width="8.72959183673469"/>
    <col collapsed="false" hidden="false" max="4" min="4" style="0" width="6.57142857142857"/>
    <col collapsed="false" hidden="false" max="5" min="5" style="0" width="14.7040816326531"/>
    <col collapsed="false" hidden="false" max="6" min="6" style="0" width="27.7091836734694"/>
    <col collapsed="false" hidden="false" max="7" min="7" style="0" width="18.2857142857143"/>
    <col collapsed="false" hidden="false" max="8" min="8" style="0" width="24.1479591836735"/>
    <col collapsed="false" hidden="false" max="1025" min="9" style="0" width="8.72959183673469"/>
  </cols>
  <sheetData>
    <row r="1" customFormat="false" ht="20.25" hidden="false" customHeight="false" outlineLevel="0" collapsed="false">
      <c r="A1" s="1" t="s">
        <v>0</v>
      </c>
    </row>
    <row r="2" customFormat="false" ht="171" hidden="false" customHeight="true" outlineLevel="0" collapsed="false">
      <c r="A2" s="2" t="s">
        <v>1</v>
      </c>
    </row>
    <row r="3" customFormat="false" ht="15" hidden="false" customHeight="true" outlineLevel="0" collapsed="false">
      <c r="A3" s="2" t="s">
        <v>2</v>
      </c>
      <c r="B3" s="3"/>
      <c r="E3" s="4" t="s">
        <v>3</v>
      </c>
      <c r="F3" s="5"/>
      <c r="G3" s="5"/>
      <c r="H3" s="6"/>
    </row>
    <row r="4" customFormat="false" ht="15" hidden="false" customHeight="true" outlineLevel="0" collapsed="false">
      <c r="A4" s="3"/>
      <c r="B4" s="3"/>
      <c r="E4" s="7" t="s">
        <v>4</v>
      </c>
      <c r="F4" s="8"/>
      <c r="G4" s="8"/>
      <c r="H4" s="9"/>
    </row>
    <row r="5" customFormat="false" ht="15" hidden="false" customHeight="true" outlineLevel="0" collapsed="false">
      <c r="A5" s="3"/>
      <c r="B5" s="3"/>
      <c r="E5" s="7" t="s">
        <v>5</v>
      </c>
      <c r="F5" s="8"/>
      <c r="G5" s="8"/>
      <c r="H5" s="9"/>
    </row>
    <row r="6" customFormat="false" ht="12.75" hidden="false" customHeight="false" outlineLevel="0" collapsed="false">
      <c r="A6" s="3"/>
      <c r="B6" s="3"/>
      <c r="E6" s="10" t="s">
        <v>6</v>
      </c>
      <c r="F6" s="11"/>
      <c r="G6" s="11"/>
      <c r="H6" s="12"/>
    </row>
    <row r="7" customFormat="false" ht="12.75" hidden="false" customHeight="false" outlineLevel="0" collapsed="false">
      <c r="A7" s="3"/>
      <c r="B7" s="3"/>
      <c r="E7" s="13"/>
      <c r="F7" s="11" t="s">
        <v>7</v>
      </c>
      <c r="G7" s="11" t="n">
        <v>52000</v>
      </c>
      <c r="H7" s="12" t="s">
        <v>8</v>
      </c>
    </row>
    <row r="8" customFormat="false" ht="18.75" hidden="false" customHeight="true" outlineLevel="0" collapsed="false">
      <c r="A8" s="3"/>
      <c r="B8" s="3"/>
      <c r="E8" s="13"/>
      <c r="F8" s="11" t="s">
        <v>9</v>
      </c>
      <c r="G8" s="11" t="n">
        <v>52000</v>
      </c>
      <c r="H8" s="12"/>
    </row>
    <row r="9" customFormat="false" ht="12.75" hidden="false" customHeight="false" outlineLevel="0" collapsed="false">
      <c r="E9" s="14" t="s">
        <v>10</v>
      </c>
      <c r="F9" s="15"/>
      <c r="G9" s="11"/>
      <c r="H9" s="12"/>
    </row>
    <row r="10" customFormat="false" ht="12.75" hidden="false" customHeight="false" outlineLevel="0" collapsed="false">
      <c r="E10" s="13"/>
      <c r="F10" s="11" t="s">
        <v>11</v>
      </c>
      <c r="G10" s="11" t="s">
        <v>12</v>
      </c>
      <c r="H10" s="12"/>
    </row>
    <row r="11" customFormat="false" ht="12.75" hidden="false" customHeight="false" outlineLevel="0" collapsed="false">
      <c r="E11" s="13"/>
      <c r="F11" s="11" t="s">
        <v>13</v>
      </c>
      <c r="G11" s="11" t="n">
        <v>34320</v>
      </c>
      <c r="H11" s="12"/>
    </row>
    <row r="12" customFormat="false" ht="15" hidden="false" customHeight="true" outlineLevel="0" collapsed="false">
      <c r="E12" s="13"/>
      <c r="F12" s="11" t="s">
        <v>14</v>
      </c>
      <c r="G12" s="11" t="n">
        <v>3120</v>
      </c>
      <c r="H12" s="12"/>
    </row>
    <row r="13" customFormat="false" ht="15" hidden="false" customHeight="false" outlineLevel="0" collapsed="false">
      <c r="E13" s="16" t="s">
        <v>15</v>
      </c>
      <c r="F13" s="16"/>
      <c r="G13" s="16" t="n">
        <v>31200</v>
      </c>
      <c r="H13" s="12" t="s">
        <v>16</v>
      </c>
    </row>
    <row r="14" customFormat="false" ht="12.75" hidden="false" customHeight="false" outlineLevel="0" collapsed="false">
      <c r="E14" s="17" t="s">
        <v>17</v>
      </c>
      <c r="F14" s="18"/>
      <c r="G14" s="11" t="n">
        <v>20800</v>
      </c>
      <c r="H14" s="12"/>
    </row>
    <row r="15" customFormat="false" ht="12.75" hidden="false" customHeight="false" outlineLevel="0" collapsed="false">
      <c r="E15" s="13" t="s">
        <v>18</v>
      </c>
      <c r="F15" s="11"/>
      <c r="G15" s="11"/>
      <c r="H15" s="12"/>
    </row>
    <row r="16" customFormat="false" ht="12.75" hidden="false" customHeight="false" outlineLevel="0" collapsed="false">
      <c r="E16" s="13"/>
      <c r="F16" s="11" t="s">
        <v>19</v>
      </c>
      <c r="G16" s="11" t="n">
        <v>500</v>
      </c>
      <c r="H16" s="12"/>
    </row>
    <row r="17" customFormat="false" ht="12.75" hidden="false" customHeight="false" outlineLevel="0" collapsed="false">
      <c r="E17" s="13"/>
      <c r="F17" s="11" t="s">
        <v>20</v>
      </c>
      <c r="G17" s="11" t="n">
        <v>120</v>
      </c>
      <c r="H17" s="12"/>
    </row>
    <row r="18" customFormat="false" ht="12.75" hidden="false" customHeight="false" outlineLevel="0" collapsed="false">
      <c r="E18" s="13"/>
      <c r="F18" s="11" t="s">
        <v>21</v>
      </c>
      <c r="G18" s="11" t="n">
        <v>500</v>
      </c>
      <c r="H18" s="12"/>
    </row>
    <row r="19" customFormat="false" ht="12.75" hidden="false" customHeight="false" outlineLevel="0" collapsed="false">
      <c r="E19" s="13"/>
      <c r="F19" s="11" t="s">
        <v>22</v>
      </c>
      <c r="G19" s="11" t="n">
        <v>13000</v>
      </c>
      <c r="H19" s="12"/>
    </row>
    <row r="20" customFormat="false" ht="12.75" hidden="false" customHeight="false" outlineLevel="0" collapsed="false">
      <c r="E20" s="13"/>
      <c r="F20" s="11" t="s">
        <v>23</v>
      </c>
      <c r="G20" s="11" t="n">
        <v>200</v>
      </c>
      <c r="H20" s="12"/>
    </row>
    <row r="21" customFormat="false" ht="12.75" hidden="false" customHeight="false" outlineLevel="0" collapsed="false">
      <c r="E21" s="13"/>
      <c r="F21" s="11" t="s">
        <v>24</v>
      </c>
      <c r="G21" s="11" t="n">
        <v>800</v>
      </c>
      <c r="H21" s="12"/>
    </row>
    <row r="22" customFormat="false" ht="12.75" hidden="false" customHeight="false" outlineLevel="0" collapsed="false">
      <c r="E22" s="13"/>
      <c r="F22" s="11" t="s">
        <v>25</v>
      </c>
      <c r="G22" s="11" t="n">
        <v>480</v>
      </c>
      <c r="H22" s="12"/>
    </row>
    <row r="23" customFormat="false" ht="12.75" hidden="false" customHeight="false" outlineLevel="0" collapsed="false">
      <c r="E23" s="13"/>
      <c r="F23" s="11" t="s">
        <v>26</v>
      </c>
      <c r="G23" s="11" t="n">
        <v>15600</v>
      </c>
      <c r="H23" s="12"/>
    </row>
    <row r="24" customFormat="false" ht="15.75" hidden="false" customHeight="false" outlineLevel="0" collapsed="false">
      <c r="E24" s="16" t="s">
        <v>27</v>
      </c>
      <c r="F24" s="16"/>
      <c r="G24" s="16" t="n">
        <v>5200</v>
      </c>
      <c r="H24" s="19"/>
    </row>
    <row r="25" customFormat="false" ht="13.5" hidden="false" customHeight="false" outlineLevel="0" collapsed="false"/>
    <row r="26" customFormat="false" ht="15" hidden="false" customHeight="true" outlineLevel="0" collapsed="false">
      <c r="E26" s="20" t="s">
        <v>28</v>
      </c>
      <c r="F26" s="20"/>
      <c r="G26" s="20"/>
      <c r="H26" s="20"/>
    </row>
    <row r="27" customFormat="false" ht="44.25" hidden="false" customHeight="true" outlineLevel="0" collapsed="false">
      <c r="E27" s="21" t="s">
        <v>29</v>
      </c>
      <c r="F27" s="21"/>
      <c r="G27" s="21"/>
      <c r="H27" s="21"/>
    </row>
    <row r="28" customFormat="false" ht="15" hidden="false" customHeight="true" outlineLevel="0" collapsed="false">
      <c r="E28" s="22" t="s">
        <v>30</v>
      </c>
      <c r="F28" s="22"/>
      <c r="G28" s="22"/>
      <c r="H28" s="22"/>
    </row>
    <row r="29" customFormat="false" ht="14.25" hidden="false" customHeight="true" outlineLevel="0" collapsed="false">
      <c r="E29" s="23" t="s">
        <v>31</v>
      </c>
      <c r="F29" s="15"/>
      <c r="G29" s="15"/>
      <c r="H29" s="24"/>
    </row>
    <row r="30" customFormat="false" ht="28.5" hidden="false" customHeight="true" outlineLevel="0" collapsed="false">
      <c r="E30" s="23" t="s">
        <v>32</v>
      </c>
      <c r="F30" s="15"/>
      <c r="G30" s="25" t="n">
        <v>34320</v>
      </c>
      <c r="H30" s="24" t="s">
        <v>33</v>
      </c>
    </row>
    <row r="31" customFormat="false" ht="20.25" hidden="false" customHeight="true" outlineLevel="0" collapsed="false">
      <c r="E31" s="23" t="s">
        <v>34</v>
      </c>
      <c r="F31" s="15"/>
      <c r="G31" s="25" t="n">
        <v>34320</v>
      </c>
      <c r="H31" s="24"/>
    </row>
    <row r="32" customFormat="false" ht="23.25" hidden="false" customHeight="true" outlineLevel="0" collapsed="false">
      <c r="E32" s="23" t="s">
        <v>35</v>
      </c>
      <c r="F32" s="15"/>
      <c r="G32" s="25" t="n">
        <v>3120</v>
      </c>
      <c r="H32" s="24" t="s">
        <v>36</v>
      </c>
    </row>
    <row r="33" customFormat="false" ht="14.25" hidden="false" customHeight="true" outlineLevel="0" collapsed="false">
      <c r="E33" s="16" t="s">
        <v>37</v>
      </c>
      <c r="F33" s="16"/>
      <c r="G33" s="26" t="n">
        <v>31200</v>
      </c>
      <c r="H33" s="16"/>
    </row>
    <row r="34" customFormat="false" ht="73.5" hidden="false" customHeight="true" outlineLevel="0" collapsed="false">
      <c r="E34" s="27" t="s">
        <v>38</v>
      </c>
      <c r="F34" s="27"/>
      <c r="G34" s="27"/>
      <c r="H34" s="27"/>
    </row>
    <row r="35" customFormat="false" ht="114.75" hidden="false" customHeight="true" outlineLevel="0" collapsed="false">
      <c r="B35" s="28"/>
      <c r="C35" s="29"/>
    </row>
    <row r="36" customFormat="false" ht="72.75" hidden="false" customHeight="false" outlineLevel="0" collapsed="false">
      <c r="A36" s="30" t="s">
        <v>39</v>
      </c>
    </row>
  </sheetData>
  <mergeCells count="4">
    <mergeCell ref="E26:H26"/>
    <mergeCell ref="E27:H27"/>
    <mergeCell ref="E28:H28"/>
    <mergeCell ref="E34:H3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O103"/>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0" width="44"/>
    <col collapsed="false" hidden="false" max="3" min="2" style="0" width="8.72959183673469"/>
    <col collapsed="false" hidden="false" max="11" min="4" style="0" width="10"/>
    <col collapsed="false" hidden="false" max="12" min="12" style="0" width="10.9948979591837"/>
    <col collapsed="false" hidden="false" max="13" min="13" style="0" width="10.5765306122449"/>
    <col collapsed="false" hidden="false" max="14" min="14" style="0" width="8.72959183673469"/>
    <col collapsed="false" hidden="false" max="15" min="15" style="31" width="100.423469387755"/>
    <col collapsed="false" hidden="false" max="1025" min="16" style="0" width="8.72959183673469"/>
  </cols>
  <sheetData>
    <row r="1" customFormat="false" ht="20.25" hidden="false" customHeight="false" outlineLevel="0" collapsed="false">
      <c r="A1" s="1" t="s">
        <v>40</v>
      </c>
      <c r="O1" s="0"/>
    </row>
    <row r="2" customFormat="false" ht="18.75" hidden="false" customHeight="false" outlineLevel="0" collapsed="false">
      <c r="A2" s="32" t="s">
        <v>41</v>
      </c>
    </row>
    <row r="3" customFormat="false" ht="13.5" hidden="false" customHeight="false" outlineLevel="0" collapsed="false">
      <c r="A3" s="33" t="s">
        <v>42</v>
      </c>
    </row>
    <row r="4" customFormat="false" ht="12.75" hidden="false" customHeight="false" outlineLevel="0" collapsed="false">
      <c r="A4" s="33" t="s">
        <v>43</v>
      </c>
    </row>
    <row r="5" customFormat="false" ht="15" hidden="false" customHeight="false" outlineLevel="0" collapsed="false">
      <c r="A5" s="34" t="s">
        <v>44</v>
      </c>
      <c r="B5" s="35" t="n">
        <v>41275</v>
      </c>
      <c r="C5" s="36" t="n">
        <f aca="false">DATE(YEAR(B5),MONTH(B5)+1,1)</f>
        <v>41306</v>
      </c>
      <c r="D5" s="36" t="n">
        <f aca="false">DATE(YEAR(B5),MONTH(B5)+2,1)</f>
        <v>41334</v>
      </c>
      <c r="E5" s="36" t="n">
        <f aca="false">DATE(YEAR(B5),MONTH(B5)+3,1)</f>
        <v>41365</v>
      </c>
      <c r="F5" s="36" t="n">
        <f aca="false">DATE(YEAR(B5),MONTH(B5)+4,1)</f>
        <v>41395</v>
      </c>
      <c r="G5" s="36" t="n">
        <f aca="false">DATE(YEAR(B5),MONTH(B5)+5,1)</f>
        <v>41426</v>
      </c>
      <c r="H5" s="36" t="n">
        <f aca="false">DATE(YEAR(B5),MONTH(B5)+6,1)</f>
        <v>41456</v>
      </c>
      <c r="I5" s="36" t="n">
        <f aca="false">DATE(YEAR(B5),MONTH(B5)+7,1)</f>
        <v>41487</v>
      </c>
      <c r="J5" s="36" t="n">
        <f aca="false">DATE(YEAR(B5),MONTH(B5)+8,1)</f>
        <v>41518</v>
      </c>
      <c r="K5" s="36" t="n">
        <f aca="false">DATE(YEAR(B5),MONTH(B5)+9,1)</f>
        <v>41548</v>
      </c>
      <c r="L5" s="36" t="n">
        <f aca="false">DATE(YEAR(B5),MONTH(B5)+10,1)</f>
        <v>41579</v>
      </c>
      <c r="M5" s="37" t="n">
        <f aca="false">DATE(YEAR(B5),MONTH(B5)+11,1)</f>
        <v>41609</v>
      </c>
      <c r="O5" s="0"/>
    </row>
    <row r="6" customFormat="false" ht="15" hidden="false" customHeight="false" outlineLevel="0" collapsed="false">
      <c r="A6" s="38" t="s">
        <v>6</v>
      </c>
      <c r="B6" s="39"/>
      <c r="C6" s="39"/>
      <c r="D6" s="39"/>
      <c r="E6" s="39"/>
      <c r="F6" s="39"/>
      <c r="G6" s="39"/>
      <c r="H6" s="39"/>
      <c r="I6" s="39"/>
      <c r="J6" s="39"/>
      <c r="K6" s="39"/>
      <c r="L6" s="39"/>
      <c r="M6" s="39"/>
      <c r="O6" s="40"/>
    </row>
    <row r="7" customFormat="false" ht="15" hidden="false" customHeight="false" outlineLevel="0" collapsed="false">
      <c r="A7" s="41" t="s">
        <v>7</v>
      </c>
      <c r="B7" s="39"/>
      <c r="C7" s="39"/>
      <c r="D7" s="39"/>
      <c r="E7" s="39"/>
      <c r="F7" s="39"/>
      <c r="G7" s="39"/>
      <c r="H7" s="39"/>
      <c r="I7" s="39"/>
      <c r="J7" s="39"/>
      <c r="K7" s="39"/>
      <c r="L7" s="39"/>
      <c r="M7" s="39"/>
    </row>
    <row r="8" customFormat="false" ht="14.25" hidden="false" customHeight="false" outlineLevel="0" collapsed="false">
      <c r="A8" s="42" t="s">
        <v>45</v>
      </c>
      <c r="B8" s="43" t="n">
        <v>0</v>
      </c>
      <c r="C8" s="43" t="n">
        <v>0</v>
      </c>
      <c r="D8" s="43" t="n">
        <v>0</v>
      </c>
      <c r="E8" s="43" t="n">
        <v>0</v>
      </c>
      <c r="F8" s="43" t="n">
        <v>0</v>
      </c>
      <c r="G8" s="43" t="n">
        <v>0</v>
      </c>
      <c r="H8" s="43" t="n">
        <v>0</v>
      </c>
      <c r="I8" s="43" t="n">
        <v>0</v>
      </c>
      <c r="J8" s="43" t="n">
        <v>0</v>
      </c>
      <c r="K8" s="43" t="n">
        <v>0</v>
      </c>
      <c r="L8" s="43" t="n">
        <v>0</v>
      </c>
      <c r="M8" s="43" t="n">
        <v>0</v>
      </c>
    </row>
    <row r="9" customFormat="false" ht="29.25" hidden="false" customHeight="true" outlineLevel="0" collapsed="false">
      <c r="A9" s="44" t="s">
        <v>46</v>
      </c>
      <c r="B9" s="43" t="n">
        <v>0</v>
      </c>
      <c r="C9" s="43" t="n">
        <v>0</v>
      </c>
      <c r="D9" s="43" t="n">
        <v>0</v>
      </c>
      <c r="E9" s="43" t="n">
        <v>0</v>
      </c>
      <c r="F9" s="43" t="n">
        <v>0</v>
      </c>
      <c r="G9" s="43" t="n">
        <v>0</v>
      </c>
      <c r="H9" s="43" t="n">
        <v>0</v>
      </c>
      <c r="I9" s="43" t="n">
        <v>0</v>
      </c>
      <c r="J9" s="43" t="n">
        <v>0</v>
      </c>
      <c r="K9" s="43" t="n">
        <v>0</v>
      </c>
      <c r="L9" s="43" t="n">
        <v>0</v>
      </c>
      <c r="M9" s="43" t="n">
        <v>0</v>
      </c>
    </row>
    <row r="10" customFormat="false" ht="14.25" hidden="false" customHeight="false" outlineLevel="0" collapsed="false">
      <c r="A10" s="45" t="s">
        <v>47</v>
      </c>
      <c r="B10" s="46" t="n">
        <v>0</v>
      </c>
      <c r="C10" s="46" t="n">
        <v>0</v>
      </c>
      <c r="D10" s="46" t="n">
        <v>0</v>
      </c>
      <c r="E10" s="46" t="n">
        <v>0</v>
      </c>
      <c r="F10" s="46" t="n">
        <v>0</v>
      </c>
      <c r="G10" s="46" t="n">
        <v>0</v>
      </c>
      <c r="H10" s="46" t="n">
        <v>0</v>
      </c>
      <c r="I10" s="46" t="n">
        <v>0</v>
      </c>
      <c r="J10" s="46" t="n">
        <v>0</v>
      </c>
      <c r="K10" s="46" t="n">
        <v>0</v>
      </c>
      <c r="L10" s="46" t="n">
        <v>0</v>
      </c>
      <c r="M10" s="46" t="n">
        <v>0</v>
      </c>
    </row>
    <row r="11" customFormat="false" ht="15" hidden="false" customHeight="false" outlineLevel="0" collapsed="false">
      <c r="A11" s="47" t="s">
        <v>48</v>
      </c>
      <c r="B11" s="48" t="n">
        <f aca="false">SUM(B7:B10)</f>
        <v>0</v>
      </c>
      <c r="C11" s="48" t="n">
        <f aca="false">SUM(C7:C10)</f>
        <v>0</v>
      </c>
      <c r="D11" s="48" t="n">
        <f aca="false">SUM(D7:D10)</f>
        <v>0</v>
      </c>
      <c r="E11" s="48" t="n">
        <f aca="false">SUM(E7:E10)</f>
        <v>0</v>
      </c>
      <c r="F11" s="48" t="n">
        <f aca="false">SUM(F7:F10)</f>
        <v>0</v>
      </c>
      <c r="G11" s="48" t="n">
        <f aca="false">SUM(G7:G10)</f>
        <v>0</v>
      </c>
      <c r="H11" s="48" t="n">
        <f aca="false">SUM(H7:H10)</f>
        <v>0</v>
      </c>
      <c r="I11" s="48" t="n">
        <f aca="false">SUM(I7:I10)</f>
        <v>0</v>
      </c>
      <c r="J11" s="48" t="n">
        <f aca="false">SUM(J7:J10)</f>
        <v>0</v>
      </c>
      <c r="K11" s="48" t="n">
        <f aca="false">SUM(K7:K10)</f>
        <v>0</v>
      </c>
      <c r="L11" s="48" t="n">
        <f aca="false">SUM(L7:L10)</f>
        <v>0</v>
      </c>
      <c r="M11" s="49" t="n">
        <f aca="false">SUM(M7:M10)</f>
        <v>0</v>
      </c>
    </row>
    <row r="12" customFormat="false" ht="15" hidden="false" customHeight="false" outlineLevel="0" collapsed="false">
      <c r="A12" s="50" t="s">
        <v>49</v>
      </c>
      <c r="B12" s="51"/>
      <c r="C12" s="51"/>
      <c r="D12" s="51"/>
      <c r="E12" s="51"/>
      <c r="F12" s="51"/>
      <c r="G12" s="51"/>
      <c r="H12" s="51"/>
      <c r="I12" s="51"/>
      <c r="J12" s="51"/>
      <c r="K12" s="51"/>
      <c r="L12" s="51"/>
      <c r="M12" s="51"/>
    </row>
    <row r="13" customFormat="false" ht="14.25" hidden="false" customHeight="false" outlineLevel="0" collapsed="false">
      <c r="A13" s="42" t="s">
        <v>50</v>
      </c>
      <c r="B13" s="43" t="n">
        <v>0</v>
      </c>
      <c r="C13" s="43" t="n">
        <v>0</v>
      </c>
      <c r="D13" s="43" t="n">
        <v>0</v>
      </c>
      <c r="E13" s="43" t="n">
        <v>0</v>
      </c>
      <c r="F13" s="43" t="n">
        <v>0</v>
      </c>
      <c r="G13" s="43" t="n">
        <v>0</v>
      </c>
      <c r="H13" s="43" t="n">
        <v>0</v>
      </c>
      <c r="I13" s="43" t="n">
        <v>0</v>
      </c>
      <c r="J13" s="43" t="n">
        <v>0</v>
      </c>
      <c r="K13" s="43" t="n">
        <v>0</v>
      </c>
      <c r="L13" s="43" t="n">
        <v>0</v>
      </c>
      <c r="M13" s="43" t="n">
        <v>0</v>
      </c>
    </row>
    <row r="14" customFormat="false" ht="14.25" hidden="false" customHeight="false" outlineLevel="0" collapsed="false">
      <c r="A14" s="42" t="s">
        <v>51</v>
      </c>
      <c r="B14" s="46" t="n">
        <v>0</v>
      </c>
      <c r="C14" s="46" t="n">
        <v>0</v>
      </c>
      <c r="D14" s="46" t="n">
        <v>0</v>
      </c>
      <c r="E14" s="46" t="n">
        <v>0</v>
      </c>
      <c r="F14" s="46" t="n">
        <v>0</v>
      </c>
      <c r="G14" s="46" t="n">
        <v>0</v>
      </c>
      <c r="H14" s="46" t="n">
        <v>0</v>
      </c>
      <c r="I14" s="46" t="n">
        <v>0</v>
      </c>
      <c r="J14" s="46" t="n">
        <v>0</v>
      </c>
      <c r="K14" s="46" t="n">
        <v>0</v>
      </c>
      <c r="L14" s="46" t="n">
        <v>0</v>
      </c>
      <c r="M14" s="46" t="n">
        <v>0</v>
      </c>
    </row>
    <row r="15" customFormat="false" ht="15" hidden="false" customHeight="false" outlineLevel="0" collapsed="false">
      <c r="A15" s="47" t="s">
        <v>52</v>
      </c>
      <c r="B15" s="48" t="n">
        <f aca="false">SUM(B13:B14)</f>
        <v>0</v>
      </c>
      <c r="C15" s="48" t="n">
        <f aca="false">SUM(C13:C14)</f>
        <v>0</v>
      </c>
      <c r="D15" s="48" t="n">
        <f aca="false">SUM(D13:D14)</f>
        <v>0</v>
      </c>
      <c r="E15" s="48" t="n">
        <f aca="false">SUM(E13:E14)</f>
        <v>0</v>
      </c>
      <c r="F15" s="48" t="n">
        <f aca="false">SUM(F13:F14)</f>
        <v>0</v>
      </c>
      <c r="G15" s="48" t="n">
        <f aca="false">SUM(G13:G14)</f>
        <v>0</v>
      </c>
      <c r="H15" s="48" t="n">
        <f aca="false">SUM(H13:H14)</f>
        <v>0</v>
      </c>
      <c r="I15" s="48" t="n">
        <f aca="false">SUM(I13:I14)</f>
        <v>0</v>
      </c>
      <c r="J15" s="48" t="n">
        <f aca="false">SUM(J13:J14)</f>
        <v>0</v>
      </c>
      <c r="K15" s="48" t="n">
        <f aca="false">SUM(K13:K14)</f>
        <v>0</v>
      </c>
      <c r="L15" s="48" t="n">
        <f aca="false">SUM(L13:L14)</f>
        <v>0</v>
      </c>
      <c r="M15" s="49" t="n">
        <f aca="false">SUM(M13:M14)</f>
        <v>0</v>
      </c>
    </row>
    <row r="16" customFormat="false" ht="15" hidden="false" customHeight="false" outlineLevel="0" collapsed="false">
      <c r="A16" s="52" t="s">
        <v>53</v>
      </c>
      <c r="B16" s="48" t="n">
        <f aca="false">B11-B15</f>
        <v>0</v>
      </c>
      <c r="C16" s="48" t="n">
        <f aca="false">C11-C15</f>
        <v>0</v>
      </c>
      <c r="D16" s="48" t="n">
        <f aca="false">D11-D15</f>
        <v>0</v>
      </c>
      <c r="E16" s="48" t="n">
        <f aca="false">E11-E15</f>
        <v>0</v>
      </c>
      <c r="F16" s="48" t="n">
        <f aca="false">F11-F15</f>
        <v>0</v>
      </c>
      <c r="G16" s="48" t="n">
        <f aca="false">G11-G15</f>
        <v>0</v>
      </c>
      <c r="H16" s="48" t="n">
        <f aca="false">H11-H15</f>
        <v>0</v>
      </c>
      <c r="I16" s="48" t="n">
        <f aca="false">I11-I15</f>
        <v>0</v>
      </c>
      <c r="J16" s="48" t="n">
        <f aca="false">J11-J15</f>
        <v>0</v>
      </c>
      <c r="K16" s="48" t="n">
        <f aca="false">K11-K15</f>
        <v>0</v>
      </c>
      <c r="L16" s="48" t="n">
        <f aca="false">L11-L15</f>
        <v>0</v>
      </c>
      <c r="M16" s="49" t="n">
        <f aca="false">M11-M15</f>
        <v>0</v>
      </c>
    </row>
    <row r="17" customFormat="false" ht="15" hidden="false" customHeight="false" outlineLevel="0" collapsed="false">
      <c r="A17" s="53" t="s">
        <v>54</v>
      </c>
      <c r="B17" s="54"/>
      <c r="C17" s="54"/>
      <c r="D17" s="54"/>
      <c r="E17" s="54"/>
      <c r="F17" s="54"/>
      <c r="G17" s="54"/>
      <c r="H17" s="54"/>
      <c r="I17" s="54"/>
      <c r="J17" s="54"/>
      <c r="K17" s="54"/>
      <c r="L17" s="54"/>
      <c r="M17" s="54"/>
    </row>
    <row r="18" customFormat="false" ht="14.25" hidden="false" customHeight="false" outlineLevel="0" collapsed="false">
      <c r="A18" s="42" t="s">
        <v>11</v>
      </c>
      <c r="B18" s="43" t="n">
        <v>0</v>
      </c>
      <c r="C18" s="43" t="n">
        <v>0</v>
      </c>
      <c r="D18" s="43" t="n">
        <v>0</v>
      </c>
      <c r="E18" s="43" t="n">
        <v>0</v>
      </c>
      <c r="F18" s="43" t="n">
        <v>0</v>
      </c>
      <c r="G18" s="43" t="n">
        <v>0</v>
      </c>
      <c r="H18" s="43" t="n">
        <v>0</v>
      </c>
      <c r="I18" s="43" t="n">
        <v>0</v>
      </c>
      <c r="J18" s="43" t="n">
        <v>0</v>
      </c>
      <c r="K18" s="43" t="n">
        <v>0</v>
      </c>
      <c r="L18" s="43" t="n">
        <v>0</v>
      </c>
      <c r="M18" s="43" t="n">
        <v>0</v>
      </c>
    </row>
    <row r="19" customFormat="false" ht="14.25" hidden="false" customHeight="false" outlineLevel="0" collapsed="false">
      <c r="A19" s="42" t="s">
        <v>55</v>
      </c>
      <c r="B19" s="46" t="n">
        <v>0</v>
      </c>
      <c r="C19" s="46" t="n">
        <v>0</v>
      </c>
      <c r="D19" s="46" t="n">
        <v>0</v>
      </c>
      <c r="E19" s="46" t="n">
        <v>0</v>
      </c>
      <c r="F19" s="46" t="n">
        <v>0</v>
      </c>
      <c r="G19" s="46" t="n">
        <v>0</v>
      </c>
      <c r="H19" s="46" t="n">
        <v>0</v>
      </c>
      <c r="I19" s="46" t="n">
        <v>0</v>
      </c>
      <c r="J19" s="46" t="n">
        <v>0</v>
      </c>
      <c r="K19" s="46" t="n">
        <v>0</v>
      </c>
      <c r="L19" s="46" t="n">
        <v>0</v>
      </c>
      <c r="M19" s="46" t="n">
        <v>0</v>
      </c>
    </row>
    <row r="20" customFormat="false" ht="12.75" hidden="false" customHeight="false" outlineLevel="0" collapsed="false">
      <c r="A20" s="54"/>
      <c r="B20" s="43" t="n">
        <f aca="false">SUM(B18:B19)</f>
        <v>0</v>
      </c>
      <c r="C20" s="43" t="n">
        <f aca="false">SUM(C18:C19)</f>
        <v>0</v>
      </c>
      <c r="D20" s="43" t="n">
        <f aca="false">SUM(D18:D19)</f>
        <v>0</v>
      </c>
      <c r="E20" s="43" t="n">
        <f aca="false">SUM(E18:E19)</f>
        <v>0</v>
      </c>
      <c r="F20" s="43" t="n">
        <f aca="false">SUM(F18:F19)</f>
        <v>0</v>
      </c>
      <c r="G20" s="43" t="n">
        <f aca="false">SUM(G18:G19)</f>
        <v>0</v>
      </c>
      <c r="H20" s="43" t="n">
        <f aca="false">SUM(H18:H19)</f>
        <v>0</v>
      </c>
      <c r="I20" s="43" t="n">
        <f aca="false">SUM(I18:I19)</f>
        <v>0</v>
      </c>
      <c r="J20" s="43" t="n">
        <f aca="false">SUM(J18:J19)</f>
        <v>0</v>
      </c>
      <c r="K20" s="43" t="n">
        <f aca="false">SUM(K18:K19)</f>
        <v>0</v>
      </c>
      <c r="L20" s="43" t="n">
        <f aca="false">SUM(L18:L19)</f>
        <v>0</v>
      </c>
      <c r="M20" s="43" t="n">
        <f aca="false">SUM(M18:M19)</f>
        <v>0</v>
      </c>
    </row>
    <row r="21" customFormat="false" ht="14.25" hidden="false" customHeight="false" outlineLevel="0" collapsed="false">
      <c r="A21" s="42" t="s">
        <v>14</v>
      </c>
      <c r="B21" s="43" t="n">
        <v>0</v>
      </c>
      <c r="C21" s="43" t="n">
        <v>0</v>
      </c>
      <c r="D21" s="43" t="n">
        <v>0</v>
      </c>
      <c r="E21" s="43" t="n">
        <v>0</v>
      </c>
      <c r="F21" s="43" t="n">
        <v>0</v>
      </c>
      <c r="G21" s="43" t="n">
        <v>0</v>
      </c>
      <c r="H21" s="43" t="n">
        <v>0</v>
      </c>
      <c r="I21" s="43" t="n">
        <v>0</v>
      </c>
      <c r="J21" s="43" t="n">
        <v>0</v>
      </c>
      <c r="K21" s="43" t="n">
        <v>0</v>
      </c>
      <c r="L21" s="43" t="n">
        <v>0</v>
      </c>
      <c r="M21" s="43" t="n">
        <v>0</v>
      </c>
    </row>
    <row r="22" customFormat="false" ht="15" hidden="false" customHeight="false" outlineLevel="0" collapsed="false">
      <c r="A22" s="47" t="s">
        <v>56</v>
      </c>
      <c r="B22" s="55" t="n">
        <f aca="false">B20-B21</f>
        <v>0</v>
      </c>
      <c r="C22" s="55" t="n">
        <f aca="false">C20-C21</f>
        <v>0</v>
      </c>
      <c r="D22" s="55" t="n">
        <f aca="false">D20-D21</f>
        <v>0</v>
      </c>
      <c r="E22" s="55" t="n">
        <f aca="false">E20-E21</f>
        <v>0</v>
      </c>
      <c r="F22" s="55" t="n">
        <f aca="false">F20-F21</f>
        <v>0</v>
      </c>
      <c r="G22" s="55" t="n">
        <f aca="false">G20-G21</f>
        <v>0</v>
      </c>
      <c r="H22" s="55" t="n">
        <f aca="false">H20-H21</f>
        <v>0</v>
      </c>
      <c r="I22" s="55" t="n">
        <f aca="false">I20-I21</f>
        <v>0</v>
      </c>
      <c r="J22" s="55" t="n">
        <f aca="false">J20-J21</f>
        <v>0</v>
      </c>
      <c r="K22" s="55" t="n">
        <f aca="false">K20-K21</f>
        <v>0</v>
      </c>
      <c r="L22" s="55" t="n">
        <f aca="false">L20-L21</f>
        <v>0</v>
      </c>
      <c r="M22" s="55" t="n">
        <f aca="false">M20-M21</f>
        <v>0</v>
      </c>
    </row>
    <row r="23" customFormat="false" ht="14.25" hidden="false" customHeight="false" outlineLevel="0" collapsed="false">
      <c r="A23" s="56"/>
      <c r="B23" s="57"/>
      <c r="C23" s="57"/>
      <c r="D23" s="57"/>
      <c r="E23" s="57"/>
      <c r="F23" s="57"/>
      <c r="G23" s="57"/>
      <c r="H23" s="57"/>
      <c r="I23" s="57"/>
      <c r="J23" s="57"/>
      <c r="K23" s="57"/>
      <c r="L23" s="57"/>
      <c r="M23" s="58"/>
    </row>
    <row r="24" customFormat="false" ht="15" hidden="false" customHeight="false" outlineLevel="0" collapsed="false">
      <c r="A24" s="59" t="s">
        <v>17</v>
      </c>
      <c r="B24" s="60" t="n">
        <f aca="false">B16-B22</f>
        <v>0</v>
      </c>
      <c r="C24" s="60" t="n">
        <f aca="false">C16-C22</f>
        <v>0</v>
      </c>
      <c r="D24" s="60" t="n">
        <f aca="false">D16-D22</f>
        <v>0</v>
      </c>
      <c r="E24" s="60" t="n">
        <f aca="false">E16-E22</f>
        <v>0</v>
      </c>
      <c r="F24" s="60" t="n">
        <f aca="false">F16-F22</f>
        <v>0</v>
      </c>
      <c r="G24" s="60" t="n">
        <f aca="false">G16-G22</f>
        <v>0</v>
      </c>
      <c r="H24" s="60" t="n">
        <f aca="false">H16-H22</f>
        <v>0</v>
      </c>
      <c r="I24" s="60" t="n">
        <f aca="false">I16-I22</f>
        <v>0</v>
      </c>
      <c r="J24" s="60" t="n">
        <f aca="false">J16-J22</f>
        <v>0</v>
      </c>
      <c r="K24" s="60" t="n">
        <f aca="false">K16-K22</f>
        <v>0</v>
      </c>
      <c r="L24" s="60" t="n">
        <f aca="false">L16-L22</f>
        <v>0</v>
      </c>
      <c r="M24" s="60" t="n">
        <f aca="false">M16-M22</f>
        <v>0</v>
      </c>
    </row>
    <row r="25" customFormat="false" ht="15" hidden="false" customHeight="false" outlineLevel="0" collapsed="false">
      <c r="A25" s="61" t="s">
        <v>57</v>
      </c>
      <c r="B25" s="29"/>
      <c r="C25" s="29"/>
      <c r="D25" s="29"/>
      <c r="E25" s="29"/>
      <c r="F25" s="29"/>
      <c r="G25" s="29"/>
      <c r="H25" s="29"/>
      <c r="I25" s="29"/>
      <c r="J25" s="29"/>
      <c r="K25" s="29"/>
      <c r="L25" s="29"/>
      <c r="M25" s="29"/>
    </row>
    <row r="26" customFormat="false" ht="15" hidden="false" customHeight="false" outlineLevel="0" collapsed="false">
      <c r="A26" s="53" t="s">
        <v>58</v>
      </c>
      <c r="B26" s="54"/>
      <c r="C26" s="54"/>
      <c r="D26" s="54"/>
      <c r="E26" s="54"/>
      <c r="F26" s="54"/>
      <c r="G26" s="54"/>
      <c r="H26" s="54"/>
      <c r="I26" s="54"/>
      <c r="J26" s="54"/>
      <c r="K26" s="54"/>
      <c r="L26" s="54"/>
      <c r="M26" s="54"/>
    </row>
    <row r="27" customFormat="false" ht="14.25" hidden="false" customHeight="false" outlineLevel="0" collapsed="false">
      <c r="A27" s="42" t="s">
        <v>59</v>
      </c>
      <c r="B27" s="43" t="n">
        <v>0</v>
      </c>
      <c r="C27" s="43" t="n">
        <v>0</v>
      </c>
      <c r="D27" s="43" t="n">
        <v>0</v>
      </c>
      <c r="E27" s="43" t="n">
        <v>0</v>
      </c>
      <c r="F27" s="43" t="n">
        <v>0</v>
      </c>
      <c r="G27" s="43" t="n">
        <v>0</v>
      </c>
      <c r="H27" s="43" t="n">
        <v>0</v>
      </c>
      <c r="I27" s="43" t="n">
        <v>0</v>
      </c>
      <c r="J27" s="43" t="n">
        <v>0</v>
      </c>
      <c r="K27" s="43" t="n">
        <v>0</v>
      </c>
      <c r="L27" s="43" t="n">
        <v>0</v>
      </c>
      <c r="M27" s="43" t="n">
        <v>0</v>
      </c>
    </row>
    <row r="28" customFormat="false" ht="14.25" hidden="false" customHeight="false" outlineLevel="0" collapsed="false">
      <c r="A28" s="42" t="s">
        <v>60</v>
      </c>
      <c r="B28" s="46" t="n">
        <v>0</v>
      </c>
      <c r="C28" s="46" t="n">
        <v>0</v>
      </c>
      <c r="D28" s="46" t="n">
        <v>0</v>
      </c>
      <c r="E28" s="46" t="n">
        <v>0</v>
      </c>
      <c r="F28" s="46" t="n">
        <v>0</v>
      </c>
      <c r="G28" s="46" t="n">
        <v>0</v>
      </c>
      <c r="H28" s="46" t="n">
        <v>0</v>
      </c>
      <c r="I28" s="46" t="n">
        <v>0</v>
      </c>
      <c r="J28" s="46" t="n">
        <v>0</v>
      </c>
      <c r="K28" s="46" t="n">
        <v>0</v>
      </c>
      <c r="L28" s="46" t="n">
        <v>0</v>
      </c>
      <c r="M28" s="46" t="n">
        <v>0</v>
      </c>
    </row>
    <row r="29" customFormat="false" ht="14.25" hidden="false" customHeight="false" outlineLevel="0" collapsed="false">
      <c r="A29" s="42" t="s">
        <v>61</v>
      </c>
      <c r="B29" s="43" t="n">
        <v>0</v>
      </c>
      <c r="C29" s="43" t="n">
        <v>0</v>
      </c>
      <c r="D29" s="43" t="n">
        <v>0</v>
      </c>
      <c r="E29" s="43" t="n">
        <v>0</v>
      </c>
      <c r="F29" s="43" t="n">
        <v>0</v>
      </c>
      <c r="G29" s="43" t="n">
        <v>0</v>
      </c>
      <c r="H29" s="43" t="n">
        <v>0</v>
      </c>
      <c r="I29" s="43" t="n">
        <v>0</v>
      </c>
      <c r="J29" s="43" t="n">
        <v>0</v>
      </c>
      <c r="K29" s="43" t="n">
        <v>0</v>
      </c>
      <c r="L29" s="43" t="n">
        <v>0</v>
      </c>
      <c r="M29" s="43" t="n">
        <v>0</v>
      </c>
    </row>
    <row r="30" customFormat="false" ht="14.25" hidden="false" customHeight="false" outlineLevel="0" collapsed="false">
      <c r="A30" s="42" t="s">
        <v>62</v>
      </c>
      <c r="B30" s="46" t="n">
        <v>0</v>
      </c>
      <c r="C30" s="46" t="n">
        <v>0</v>
      </c>
      <c r="D30" s="46" t="n">
        <v>0</v>
      </c>
      <c r="E30" s="46" t="n">
        <v>0</v>
      </c>
      <c r="F30" s="46" t="n">
        <v>0</v>
      </c>
      <c r="G30" s="46" t="n">
        <v>0</v>
      </c>
      <c r="H30" s="46" t="n">
        <v>0</v>
      </c>
      <c r="I30" s="46" t="n">
        <v>0</v>
      </c>
      <c r="J30" s="46" t="n">
        <v>0</v>
      </c>
      <c r="K30" s="46" t="n">
        <v>0</v>
      </c>
      <c r="L30" s="46" t="n">
        <v>0</v>
      </c>
      <c r="M30" s="46" t="n">
        <v>0</v>
      </c>
    </row>
    <row r="31" customFormat="false" ht="14.25" hidden="false" customHeight="false" outlineLevel="0" collapsed="false">
      <c r="A31" s="42" t="s">
        <v>63</v>
      </c>
      <c r="B31" s="43" t="n">
        <v>0</v>
      </c>
      <c r="C31" s="43" t="n">
        <v>0</v>
      </c>
      <c r="D31" s="43" t="n">
        <v>0</v>
      </c>
      <c r="E31" s="43" t="n">
        <v>0</v>
      </c>
      <c r="F31" s="43" t="n">
        <v>0</v>
      </c>
      <c r="G31" s="43" t="n">
        <v>0</v>
      </c>
      <c r="H31" s="43" t="n">
        <v>0</v>
      </c>
      <c r="I31" s="43" t="n">
        <v>0</v>
      </c>
      <c r="J31" s="43" t="n">
        <v>0</v>
      </c>
      <c r="K31" s="43" t="n">
        <v>0</v>
      </c>
      <c r="L31" s="43" t="n">
        <v>0</v>
      </c>
      <c r="M31" s="43" t="n">
        <v>0</v>
      </c>
    </row>
    <row r="32" customFormat="false" ht="14.25" hidden="false" customHeight="false" outlineLevel="0" collapsed="false">
      <c r="A32" s="42" t="s">
        <v>64</v>
      </c>
      <c r="B32" s="43" t="n">
        <v>0</v>
      </c>
      <c r="C32" s="43" t="n">
        <v>0</v>
      </c>
      <c r="D32" s="43" t="n">
        <v>0</v>
      </c>
      <c r="E32" s="43" t="n">
        <v>0</v>
      </c>
      <c r="F32" s="43" t="n">
        <v>0</v>
      </c>
      <c r="G32" s="43" t="n">
        <v>0</v>
      </c>
      <c r="H32" s="43" t="n">
        <v>0</v>
      </c>
      <c r="I32" s="43" t="n">
        <v>0</v>
      </c>
      <c r="J32" s="43" t="n">
        <v>0</v>
      </c>
      <c r="K32" s="43" t="n">
        <v>0</v>
      </c>
      <c r="L32" s="43" t="n">
        <v>0</v>
      </c>
      <c r="M32" s="43" t="n">
        <v>0</v>
      </c>
    </row>
    <row r="33" customFormat="false" ht="14.25" hidden="false" customHeight="false" outlineLevel="0" collapsed="false">
      <c r="A33" s="45" t="s">
        <v>47</v>
      </c>
      <c r="B33" s="46" t="n">
        <v>0</v>
      </c>
      <c r="C33" s="46" t="n">
        <v>0</v>
      </c>
      <c r="D33" s="46" t="n">
        <v>0</v>
      </c>
      <c r="E33" s="46" t="n">
        <v>0</v>
      </c>
      <c r="F33" s="46" t="n">
        <v>0</v>
      </c>
      <c r="G33" s="46" t="n">
        <v>0</v>
      </c>
      <c r="H33" s="46" t="n">
        <v>0</v>
      </c>
      <c r="I33" s="46" t="n">
        <v>0</v>
      </c>
      <c r="J33" s="46" t="n">
        <v>0</v>
      </c>
      <c r="K33" s="46" t="n">
        <v>0</v>
      </c>
      <c r="L33" s="46" t="n">
        <v>0</v>
      </c>
      <c r="M33" s="46" t="n">
        <v>0</v>
      </c>
    </row>
    <row r="34" customFormat="false" ht="15" hidden="false" customHeight="false" outlineLevel="0" collapsed="false">
      <c r="A34" s="47" t="s">
        <v>65</v>
      </c>
      <c r="B34" s="48" t="n">
        <f aca="false">SUM(B27:B33)</f>
        <v>0</v>
      </c>
      <c r="C34" s="48" t="n">
        <f aca="false">SUM(C27:C33)</f>
        <v>0</v>
      </c>
      <c r="D34" s="48" t="n">
        <f aca="false">SUM(D27:D33)</f>
        <v>0</v>
      </c>
      <c r="E34" s="48" t="n">
        <f aca="false">SUM(E27:E33)</f>
        <v>0</v>
      </c>
      <c r="F34" s="48" t="n">
        <f aca="false">SUM(F27:F33)</f>
        <v>0</v>
      </c>
      <c r="G34" s="48" t="n">
        <f aca="false">SUM(G27:G33)</f>
        <v>0</v>
      </c>
      <c r="H34" s="48" t="n">
        <f aca="false">SUM(H27:H33)</f>
        <v>0</v>
      </c>
      <c r="I34" s="48" t="n">
        <f aca="false">SUM(I27:I33)</f>
        <v>0</v>
      </c>
      <c r="J34" s="48" t="n">
        <f aca="false">SUM(J27:J33)</f>
        <v>0</v>
      </c>
      <c r="K34" s="48" t="n">
        <f aca="false">SUM(K27:K33)</f>
        <v>0</v>
      </c>
      <c r="L34" s="48" t="n">
        <f aca="false">SUM(L27:L33)</f>
        <v>0</v>
      </c>
      <c r="M34" s="48" t="n">
        <f aca="false">SUM(M27:M33)</f>
        <v>0</v>
      </c>
    </row>
    <row r="35" customFormat="false" ht="15" hidden="false" customHeight="false" outlineLevel="0" collapsed="false">
      <c r="A35" s="53" t="s">
        <v>66</v>
      </c>
      <c r="B35" s="54"/>
      <c r="C35" s="54"/>
      <c r="D35" s="54"/>
      <c r="E35" s="54"/>
      <c r="F35" s="54"/>
      <c r="G35" s="54"/>
      <c r="H35" s="54"/>
      <c r="I35" s="54"/>
      <c r="J35" s="54"/>
      <c r="K35" s="54"/>
      <c r="L35" s="54"/>
      <c r="M35" s="54"/>
    </row>
    <row r="36" customFormat="false" ht="14.25" hidden="false" customHeight="false" outlineLevel="0" collapsed="false">
      <c r="A36" s="42" t="s">
        <v>19</v>
      </c>
      <c r="B36" s="43" t="n">
        <v>0</v>
      </c>
      <c r="C36" s="43" t="n">
        <v>0</v>
      </c>
      <c r="D36" s="43" t="n">
        <v>0</v>
      </c>
      <c r="E36" s="43" t="n">
        <v>0</v>
      </c>
      <c r="F36" s="43" t="n">
        <v>0</v>
      </c>
      <c r="G36" s="43" t="n">
        <v>0</v>
      </c>
      <c r="H36" s="43" t="n">
        <v>0</v>
      </c>
      <c r="I36" s="43" t="n">
        <v>0</v>
      </c>
      <c r="J36" s="43" t="n">
        <v>0</v>
      </c>
      <c r="K36" s="43" t="n">
        <v>0</v>
      </c>
      <c r="L36" s="43" t="n">
        <v>0</v>
      </c>
      <c r="M36" s="43" t="n">
        <v>0</v>
      </c>
    </row>
    <row r="37" customFormat="false" ht="14.25" hidden="false" customHeight="false" outlineLevel="0" collapsed="false">
      <c r="A37" s="42" t="s">
        <v>67</v>
      </c>
      <c r="B37" s="46" t="n">
        <v>0</v>
      </c>
      <c r="C37" s="46" t="n">
        <v>0</v>
      </c>
      <c r="D37" s="46" t="n">
        <v>0</v>
      </c>
      <c r="E37" s="46" t="n">
        <v>0</v>
      </c>
      <c r="F37" s="46" t="n">
        <v>0</v>
      </c>
      <c r="G37" s="46" t="n">
        <v>0</v>
      </c>
      <c r="H37" s="46" t="n">
        <v>0</v>
      </c>
      <c r="I37" s="46" t="n">
        <v>0</v>
      </c>
      <c r="J37" s="46" t="n">
        <v>0</v>
      </c>
      <c r="K37" s="46" t="n">
        <v>0</v>
      </c>
      <c r="L37" s="46" t="n">
        <v>0</v>
      </c>
      <c r="M37" s="46" t="n">
        <v>0</v>
      </c>
    </row>
    <row r="38" customFormat="false" ht="14.25" hidden="false" customHeight="false" outlineLevel="0" collapsed="false">
      <c r="A38" s="42" t="s">
        <v>68</v>
      </c>
      <c r="B38" s="43" t="n">
        <v>0</v>
      </c>
      <c r="C38" s="43" t="n">
        <v>0</v>
      </c>
      <c r="D38" s="43" t="n">
        <v>0</v>
      </c>
      <c r="E38" s="43" t="n">
        <v>0</v>
      </c>
      <c r="F38" s="43" t="n">
        <v>0</v>
      </c>
      <c r="G38" s="43" t="n">
        <v>0</v>
      </c>
      <c r="H38" s="43" t="n">
        <v>0</v>
      </c>
      <c r="I38" s="43" t="n">
        <v>0</v>
      </c>
      <c r="J38" s="43" t="n">
        <v>0</v>
      </c>
      <c r="K38" s="43" t="n">
        <v>0</v>
      </c>
      <c r="L38" s="43" t="n">
        <v>0</v>
      </c>
      <c r="M38" s="43" t="n">
        <v>0</v>
      </c>
    </row>
    <row r="39" customFormat="false" ht="14.25" hidden="false" customHeight="false" outlineLevel="0" collapsed="false">
      <c r="A39" s="45" t="s">
        <v>47</v>
      </c>
      <c r="B39" s="46" t="n">
        <v>0</v>
      </c>
      <c r="C39" s="46" t="n">
        <v>0</v>
      </c>
      <c r="D39" s="46" t="n">
        <v>0</v>
      </c>
      <c r="E39" s="46" t="n">
        <v>0</v>
      </c>
      <c r="F39" s="46" t="n">
        <v>0</v>
      </c>
      <c r="G39" s="46" t="n">
        <v>0</v>
      </c>
      <c r="H39" s="46" t="n">
        <v>0</v>
      </c>
      <c r="I39" s="46" t="n">
        <v>0</v>
      </c>
      <c r="J39" s="46" t="n">
        <v>0</v>
      </c>
      <c r="K39" s="46" t="n">
        <v>0</v>
      </c>
      <c r="L39" s="46" t="n">
        <v>0</v>
      </c>
      <c r="M39" s="46" t="n">
        <v>0</v>
      </c>
    </row>
    <row r="40" customFormat="false" ht="15" hidden="false" customHeight="false" outlineLevel="0" collapsed="false">
      <c r="A40" s="47" t="s">
        <v>69</v>
      </c>
      <c r="B40" s="48" t="n">
        <f aca="false">SUM(B36:B39)</f>
        <v>0</v>
      </c>
      <c r="C40" s="48" t="n">
        <f aca="false">SUM(C36:C39)</f>
        <v>0</v>
      </c>
      <c r="D40" s="48" t="n">
        <f aca="false">SUM(D36:D39)</f>
        <v>0</v>
      </c>
      <c r="E40" s="48" t="n">
        <f aca="false">SUM(E36:E39)</f>
        <v>0</v>
      </c>
      <c r="F40" s="48" t="n">
        <f aca="false">SUM(F36:F39)</f>
        <v>0</v>
      </c>
      <c r="G40" s="48" t="n">
        <f aca="false">SUM(G36:G39)</f>
        <v>0</v>
      </c>
      <c r="H40" s="48" t="n">
        <f aca="false">SUM(H36:H39)</f>
        <v>0</v>
      </c>
      <c r="I40" s="48" t="n">
        <f aca="false">SUM(I36:I39)</f>
        <v>0</v>
      </c>
      <c r="J40" s="48" t="n">
        <f aca="false">SUM(J36:J39)</f>
        <v>0</v>
      </c>
      <c r="K40" s="48" t="n">
        <f aca="false">SUM(K36:K39)</f>
        <v>0</v>
      </c>
      <c r="L40" s="48" t="n">
        <f aca="false">SUM(L36:L39)</f>
        <v>0</v>
      </c>
      <c r="M40" s="49" t="n">
        <f aca="false">SUM(M36:M39)</f>
        <v>0</v>
      </c>
    </row>
    <row r="41" customFormat="false" ht="15" hidden="false" customHeight="false" outlineLevel="0" collapsed="false">
      <c r="A41" s="53" t="s">
        <v>70</v>
      </c>
      <c r="B41" s="54"/>
      <c r="C41" s="54"/>
      <c r="D41" s="54"/>
      <c r="E41" s="54"/>
      <c r="F41" s="54"/>
      <c r="G41" s="54"/>
      <c r="H41" s="54"/>
      <c r="I41" s="54"/>
      <c r="J41" s="54"/>
      <c r="K41" s="54"/>
      <c r="L41" s="54"/>
      <c r="M41" s="54"/>
    </row>
    <row r="42" customFormat="false" ht="14.25" hidden="false" customHeight="false" outlineLevel="0" collapsed="false">
      <c r="A42" s="42" t="s">
        <v>71</v>
      </c>
      <c r="B42" s="43" t="n">
        <v>0</v>
      </c>
      <c r="C42" s="43" t="n">
        <v>0</v>
      </c>
      <c r="D42" s="43" t="n">
        <v>0</v>
      </c>
      <c r="E42" s="43" t="n">
        <v>0</v>
      </c>
      <c r="F42" s="43" t="n">
        <v>0</v>
      </c>
      <c r="G42" s="43" t="n">
        <v>0</v>
      </c>
      <c r="H42" s="43" t="n">
        <v>0</v>
      </c>
      <c r="I42" s="43" t="n">
        <v>0</v>
      </c>
      <c r="J42" s="43" t="n">
        <v>0</v>
      </c>
      <c r="K42" s="43" t="n">
        <v>0</v>
      </c>
      <c r="L42" s="43" t="n">
        <v>0</v>
      </c>
      <c r="M42" s="43" t="n">
        <v>0</v>
      </c>
    </row>
    <row r="43" customFormat="false" ht="14.25" hidden="false" customHeight="false" outlineLevel="0" collapsed="false">
      <c r="A43" s="42" t="s">
        <v>72</v>
      </c>
      <c r="B43" s="46" t="n">
        <v>0</v>
      </c>
      <c r="C43" s="46" t="n">
        <v>0</v>
      </c>
      <c r="D43" s="46" t="n">
        <v>0</v>
      </c>
      <c r="E43" s="46" t="n">
        <v>0</v>
      </c>
      <c r="F43" s="46" t="n">
        <v>0</v>
      </c>
      <c r="G43" s="46" t="n">
        <v>0</v>
      </c>
      <c r="H43" s="46" t="n">
        <v>0</v>
      </c>
      <c r="I43" s="46" t="n">
        <v>0</v>
      </c>
      <c r="J43" s="46" t="n">
        <v>0</v>
      </c>
      <c r="K43" s="46" t="n">
        <v>0</v>
      </c>
      <c r="L43" s="46" t="n">
        <v>0</v>
      </c>
      <c r="M43" s="46" t="n">
        <v>0</v>
      </c>
    </row>
    <row r="44" customFormat="false" ht="14.25" hidden="false" customHeight="false" outlineLevel="0" collapsed="false">
      <c r="A44" s="42" t="s">
        <v>73</v>
      </c>
      <c r="B44" s="43" t="n">
        <v>0</v>
      </c>
      <c r="C44" s="43" t="n">
        <v>0</v>
      </c>
      <c r="D44" s="43" t="n">
        <v>0</v>
      </c>
      <c r="E44" s="43" t="n">
        <v>0</v>
      </c>
      <c r="F44" s="43" t="n">
        <v>0</v>
      </c>
      <c r="G44" s="43" t="n">
        <v>0</v>
      </c>
      <c r="H44" s="43" t="n">
        <v>0</v>
      </c>
      <c r="I44" s="43" t="n">
        <v>0</v>
      </c>
      <c r="J44" s="43" t="n">
        <v>0</v>
      </c>
      <c r="K44" s="43" t="n">
        <v>0</v>
      </c>
      <c r="L44" s="43" t="n">
        <v>0</v>
      </c>
      <c r="M44" s="43" t="n">
        <v>0</v>
      </c>
    </row>
    <row r="45" customFormat="false" ht="14.25" hidden="false" customHeight="false" outlineLevel="0" collapsed="false">
      <c r="A45" s="42" t="s">
        <v>74</v>
      </c>
      <c r="B45" s="43" t="n">
        <v>0</v>
      </c>
      <c r="C45" s="43" t="n">
        <v>0</v>
      </c>
      <c r="D45" s="43" t="n">
        <v>0</v>
      </c>
      <c r="E45" s="43" t="n">
        <v>0</v>
      </c>
      <c r="F45" s="43" t="n">
        <v>0</v>
      </c>
      <c r="G45" s="43" t="n">
        <v>0</v>
      </c>
      <c r="H45" s="43" t="n">
        <v>0</v>
      </c>
      <c r="I45" s="43" t="n">
        <v>0</v>
      </c>
      <c r="J45" s="43" t="n">
        <v>0</v>
      </c>
      <c r="K45" s="43" t="n">
        <v>0</v>
      </c>
      <c r="L45" s="43" t="n">
        <v>0</v>
      </c>
      <c r="M45" s="43" t="n">
        <v>0</v>
      </c>
    </row>
    <row r="46" customFormat="false" ht="14.25" hidden="false" customHeight="false" outlineLevel="0" collapsed="false">
      <c r="A46" s="42" t="s">
        <v>75</v>
      </c>
      <c r="B46" s="46" t="n">
        <v>0</v>
      </c>
      <c r="C46" s="46" t="n">
        <v>0</v>
      </c>
      <c r="D46" s="46" t="n">
        <v>0</v>
      </c>
      <c r="E46" s="46" t="n">
        <v>0</v>
      </c>
      <c r="F46" s="46" t="n">
        <v>0</v>
      </c>
      <c r="G46" s="46" t="n">
        <v>0</v>
      </c>
      <c r="H46" s="46" t="n">
        <v>0</v>
      </c>
      <c r="I46" s="46" t="n">
        <v>0</v>
      </c>
      <c r="J46" s="46" t="n">
        <v>0</v>
      </c>
      <c r="K46" s="46" t="n">
        <v>0</v>
      </c>
      <c r="L46" s="46" t="n">
        <v>0</v>
      </c>
      <c r="M46" s="46" t="n">
        <v>0</v>
      </c>
    </row>
    <row r="47" customFormat="false" ht="14.25" hidden="false" customHeight="false" outlineLevel="0" collapsed="false">
      <c r="A47" s="42" t="s">
        <v>76</v>
      </c>
      <c r="B47" s="43" t="n">
        <v>0</v>
      </c>
      <c r="C47" s="43" t="n">
        <v>0</v>
      </c>
      <c r="D47" s="43" t="n">
        <v>0</v>
      </c>
      <c r="E47" s="43" t="n">
        <v>0</v>
      </c>
      <c r="F47" s="43" t="n">
        <v>0</v>
      </c>
      <c r="G47" s="43" t="n">
        <v>0</v>
      </c>
      <c r="H47" s="43" t="n">
        <v>0</v>
      </c>
      <c r="I47" s="43" t="n">
        <v>0</v>
      </c>
      <c r="J47" s="43" t="n">
        <v>0</v>
      </c>
      <c r="K47" s="43" t="n">
        <v>0</v>
      </c>
      <c r="L47" s="43" t="n">
        <v>0</v>
      </c>
      <c r="M47" s="43" t="n">
        <v>0</v>
      </c>
    </row>
    <row r="48" customFormat="false" ht="14.25" hidden="false" customHeight="false" outlineLevel="0" collapsed="false">
      <c r="A48" s="42" t="s">
        <v>77</v>
      </c>
      <c r="B48" s="46" t="n">
        <v>0</v>
      </c>
      <c r="C48" s="46" t="n">
        <v>0</v>
      </c>
      <c r="D48" s="46" t="n">
        <v>0</v>
      </c>
      <c r="E48" s="46" t="n">
        <v>0</v>
      </c>
      <c r="F48" s="46" t="n">
        <v>0</v>
      </c>
      <c r="G48" s="46" t="n">
        <v>0</v>
      </c>
      <c r="H48" s="46" t="n">
        <v>0</v>
      </c>
      <c r="I48" s="46" t="n">
        <v>0</v>
      </c>
      <c r="J48" s="46" t="n">
        <v>0</v>
      </c>
      <c r="K48" s="46" t="n">
        <v>0</v>
      </c>
      <c r="L48" s="46" t="n">
        <v>0</v>
      </c>
      <c r="M48" s="46" t="n">
        <v>0</v>
      </c>
    </row>
    <row r="49" customFormat="false" ht="14.25" hidden="false" customHeight="false" outlineLevel="0" collapsed="false">
      <c r="A49" s="42" t="s">
        <v>78</v>
      </c>
      <c r="B49" s="43" t="n">
        <v>0</v>
      </c>
      <c r="C49" s="43" t="n">
        <v>0</v>
      </c>
      <c r="D49" s="43" t="n">
        <v>0</v>
      </c>
      <c r="E49" s="43" t="n">
        <v>0</v>
      </c>
      <c r="F49" s="43" t="n">
        <v>0</v>
      </c>
      <c r="G49" s="43" t="n">
        <v>0</v>
      </c>
      <c r="H49" s="43" t="n">
        <v>0</v>
      </c>
      <c r="I49" s="43" t="n">
        <v>0</v>
      </c>
      <c r="J49" s="43" t="n">
        <v>0</v>
      </c>
      <c r="K49" s="43" t="n">
        <v>0</v>
      </c>
      <c r="L49" s="43" t="n">
        <v>0</v>
      </c>
      <c r="M49" s="43" t="n">
        <v>0</v>
      </c>
    </row>
    <row r="50" customFormat="false" ht="14.25" hidden="false" customHeight="false" outlineLevel="0" collapsed="false">
      <c r="A50" s="45" t="s">
        <v>47</v>
      </c>
      <c r="B50" s="46" t="n">
        <v>0</v>
      </c>
      <c r="C50" s="46" t="n">
        <v>0</v>
      </c>
      <c r="D50" s="46" t="n">
        <v>0</v>
      </c>
      <c r="E50" s="46" t="n">
        <v>0</v>
      </c>
      <c r="F50" s="46" t="n">
        <v>0</v>
      </c>
      <c r="G50" s="46" t="n">
        <v>0</v>
      </c>
      <c r="H50" s="46" t="n">
        <v>0</v>
      </c>
      <c r="I50" s="46" t="n">
        <v>0</v>
      </c>
      <c r="J50" s="46" t="n">
        <v>0</v>
      </c>
      <c r="K50" s="46" t="n">
        <v>0</v>
      </c>
      <c r="L50" s="46" t="n">
        <v>0</v>
      </c>
      <c r="M50" s="46" t="n">
        <v>0</v>
      </c>
    </row>
    <row r="51" customFormat="false" ht="15" hidden="false" customHeight="false" outlineLevel="0" collapsed="false">
      <c r="A51" s="47" t="s">
        <v>79</v>
      </c>
      <c r="B51" s="48" t="n">
        <f aca="false">SUM(B42:B50)</f>
        <v>0</v>
      </c>
      <c r="C51" s="48" t="n">
        <f aca="false">SUM(C42:C50)</f>
        <v>0</v>
      </c>
      <c r="D51" s="48" t="n">
        <f aca="false">SUM(D42:D50)</f>
        <v>0</v>
      </c>
      <c r="E51" s="48" t="n">
        <f aca="false">SUM(E42:E50)</f>
        <v>0</v>
      </c>
      <c r="F51" s="48" t="n">
        <f aca="false">SUM(F42:F50)</f>
        <v>0</v>
      </c>
      <c r="G51" s="48" t="n">
        <f aca="false">SUM(G42:G50)</f>
        <v>0</v>
      </c>
      <c r="H51" s="48" t="n">
        <f aca="false">SUM(H42:H50)</f>
        <v>0</v>
      </c>
      <c r="I51" s="48" t="n">
        <f aca="false">SUM(I42:I50)</f>
        <v>0</v>
      </c>
      <c r="J51" s="48" t="n">
        <f aca="false">SUM(J42:J50)</f>
        <v>0</v>
      </c>
      <c r="K51" s="48" t="n">
        <f aca="false">SUM(K42:K50)</f>
        <v>0</v>
      </c>
      <c r="L51" s="48" t="n">
        <f aca="false">SUM(L42:L50)</f>
        <v>0</v>
      </c>
      <c r="M51" s="48" t="n">
        <f aca="false">SUM(M42:M50)</f>
        <v>0</v>
      </c>
    </row>
    <row r="52" customFormat="false" ht="15" hidden="false" customHeight="false" outlineLevel="0" collapsed="false">
      <c r="A52" s="53" t="s">
        <v>80</v>
      </c>
      <c r="B52" s="54"/>
      <c r="C52" s="54"/>
      <c r="D52" s="54"/>
      <c r="E52" s="54"/>
      <c r="F52" s="54"/>
      <c r="G52" s="54"/>
      <c r="H52" s="54"/>
      <c r="I52" s="54"/>
      <c r="J52" s="54"/>
      <c r="K52" s="54"/>
      <c r="L52" s="54"/>
      <c r="M52" s="54"/>
    </row>
    <row r="53" customFormat="false" ht="14.25" hidden="false" customHeight="false" outlineLevel="0" collapsed="false">
      <c r="A53" s="42" t="s">
        <v>81</v>
      </c>
      <c r="B53" s="43" t="n">
        <v>0</v>
      </c>
      <c r="C53" s="43" t="n">
        <v>0</v>
      </c>
      <c r="D53" s="43" t="n">
        <v>0</v>
      </c>
      <c r="E53" s="43" t="n">
        <v>0</v>
      </c>
      <c r="F53" s="43" t="n">
        <v>0</v>
      </c>
      <c r="G53" s="43" t="n">
        <v>0</v>
      </c>
      <c r="H53" s="43" t="n">
        <v>0</v>
      </c>
      <c r="I53" s="43" t="n">
        <v>0</v>
      </c>
      <c r="J53" s="43" t="n">
        <v>0</v>
      </c>
      <c r="K53" s="43" t="n">
        <v>0</v>
      </c>
      <c r="L53" s="43" t="n">
        <v>0</v>
      </c>
      <c r="M53" s="43" t="n">
        <v>0</v>
      </c>
    </row>
    <row r="54" customFormat="false" ht="14.25" hidden="false" customHeight="false" outlineLevel="0" collapsed="false">
      <c r="A54" s="42" t="s">
        <v>82</v>
      </c>
      <c r="B54" s="46" t="n">
        <v>0</v>
      </c>
      <c r="C54" s="46" t="n">
        <v>0</v>
      </c>
      <c r="D54" s="46" t="n">
        <v>0</v>
      </c>
      <c r="E54" s="46" t="n">
        <v>0</v>
      </c>
      <c r="F54" s="46" t="n">
        <v>0</v>
      </c>
      <c r="G54" s="46" t="n">
        <v>0</v>
      </c>
      <c r="H54" s="46" t="n">
        <v>0</v>
      </c>
      <c r="I54" s="46" t="n">
        <v>0</v>
      </c>
      <c r="J54" s="46" t="n">
        <v>0</v>
      </c>
      <c r="K54" s="46" t="n">
        <v>0</v>
      </c>
      <c r="L54" s="46" t="n">
        <v>0</v>
      </c>
      <c r="M54" s="46" t="n">
        <v>0</v>
      </c>
    </row>
    <row r="55" customFormat="false" ht="14.25" hidden="false" customHeight="false" outlineLevel="0" collapsed="false">
      <c r="A55" s="42" t="s">
        <v>83</v>
      </c>
      <c r="B55" s="43" t="n">
        <v>0</v>
      </c>
      <c r="C55" s="43" t="n">
        <v>0</v>
      </c>
      <c r="D55" s="43" t="n">
        <v>0</v>
      </c>
      <c r="E55" s="43" t="n">
        <v>0</v>
      </c>
      <c r="F55" s="43" t="n">
        <v>0</v>
      </c>
      <c r="G55" s="43" t="n">
        <v>0</v>
      </c>
      <c r="H55" s="43" t="n">
        <v>0</v>
      </c>
      <c r="I55" s="43" t="n">
        <v>0</v>
      </c>
      <c r="J55" s="43" t="n">
        <v>0</v>
      </c>
      <c r="K55" s="43" t="n">
        <v>0</v>
      </c>
      <c r="L55" s="43" t="n">
        <v>0</v>
      </c>
      <c r="M55" s="43" t="n">
        <v>0</v>
      </c>
    </row>
    <row r="56" customFormat="false" ht="14.25" hidden="false" customHeight="false" outlineLevel="0" collapsed="false">
      <c r="A56" s="42" t="s">
        <v>21</v>
      </c>
      <c r="B56" s="43" t="n">
        <v>0</v>
      </c>
      <c r="C56" s="43" t="n">
        <v>0</v>
      </c>
      <c r="D56" s="43" t="n">
        <v>0</v>
      </c>
      <c r="E56" s="43" t="n">
        <v>0</v>
      </c>
      <c r="F56" s="43" t="n">
        <v>0</v>
      </c>
      <c r="G56" s="43" t="n">
        <v>0</v>
      </c>
      <c r="H56" s="43" t="n">
        <v>0</v>
      </c>
      <c r="I56" s="43" t="n">
        <v>0</v>
      </c>
      <c r="J56" s="43" t="n">
        <v>0</v>
      </c>
      <c r="K56" s="43" t="n">
        <v>0</v>
      </c>
      <c r="L56" s="43" t="n">
        <v>0</v>
      </c>
      <c r="M56" s="43" t="n">
        <v>0</v>
      </c>
    </row>
    <row r="57" customFormat="false" ht="14.25" hidden="false" customHeight="false" outlineLevel="0" collapsed="false">
      <c r="A57" s="42" t="s">
        <v>84</v>
      </c>
      <c r="B57" s="46" t="n">
        <v>0</v>
      </c>
      <c r="C57" s="46" t="n">
        <v>0</v>
      </c>
      <c r="D57" s="46" t="n">
        <v>0</v>
      </c>
      <c r="E57" s="46" t="n">
        <v>0</v>
      </c>
      <c r="F57" s="46" t="n">
        <v>0</v>
      </c>
      <c r="G57" s="46" t="n">
        <v>0</v>
      </c>
      <c r="H57" s="46" t="n">
        <v>0</v>
      </c>
      <c r="I57" s="46" t="n">
        <v>0</v>
      </c>
      <c r="J57" s="46" t="n">
        <v>0</v>
      </c>
      <c r="K57" s="46" t="n">
        <v>0</v>
      </c>
      <c r="L57" s="46" t="n">
        <v>0</v>
      </c>
      <c r="M57" s="46" t="n">
        <v>0</v>
      </c>
    </row>
    <row r="58" customFormat="false" ht="15" hidden="false" customHeight="false" outlineLevel="0" collapsed="false">
      <c r="A58" s="47" t="s">
        <v>85</v>
      </c>
      <c r="B58" s="62" t="n">
        <f aca="false">SUM(B53:B57)</f>
        <v>0</v>
      </c>
      <c r="C58" s="62" t="n">
        <f aca="false">SUM(C53:C57)</f>
        <v>0</v>
      </c>
      <c r="D58" s="62" t="n">
        <f aca="false">SUM(D53:D57)</f>
        <v>0</v>
      </c>
      <c r="E58" s="62" t="n">
        <f aca="false">SUM(E53:E57)</f>
        <v>0</v>
      </c>
      <c r="F58" s="62" t="n">
        <f aca="false">SUM(F53:F57)</f>
        <v>0</v>
      </c>
      <c r="G58" s="62" t="n">
        <f aca="false">SUM(G53:G57)</f>
        <v>0</v>
      </c>
      <c r="H58" s="62" t="n">
        <f aca="false">SUM(H53:H57)</f>
        <v>0</v>
      </c>
      <c r="I58" s="62" t="n">
        <f aca="false">SUM(I53:I57)</f>
        <v>0</v>
      </c>
      <c r="J58" s="62" t="n">
        <f aca="false">SUM(J53:J57)</f>
        <v>0</v>
      </c>
      <c r="K58" s="62" t="n">
        <f aca="false">SUM(K53:K57)</f>
        <v>0</v>
      </c>
      <c r="L58" s="62" t="n">
        <f aca="false">SUM(L53:L57)</f>
        <v>0</v>
      </c>
      <c r="M58" s="62" t="n">
        <f aca="false">SUM(M53:M57)</f>
        <v>0</v>
      </c>
    </row>
    <row r="59" customFormat="false" ht="15" hidden="false" customHeight="false" outlineLevel="0" collapsed="false">
      <c r="A59" s="53" t="s">
        <v>86</v>
      </c>
      <c r="B59" s="54"/>
      <c r="C59" s="54"/>
      <c r="D59" s="54"/>
      <c r="E59" s="54"/>
      <c r="F59" s="54"/>
      <c r="G59" s="54"/>
      <c r="H59" s="54"/>
      <c r="I59" s="54"/>
      <c r="J59" s="54"/>
      <c r="K59" s="54"/>
      <c r="L59" s="54"/>
      <c r="M59" s="54"/>
    </row>
    <row r="60" customFormat="false" ht="14.25" hidden="false" customHeight="false" outlineLevel="0" collapsed="false">
      <c r="A60" s="42" t="s">
        <v>87</v>
      </c>
      <c r="B60" s="43" t="n">
        <v>0</v>
      </c>
      <c r="C60" s="43" t="n">
        <v>0</v>
      </c>
      <c r="D60" s="43" t="n">
        <v>0</v>
      </c>
      <c r="E60" s="43" t="n">
        <v>0</v>
      </c>
      <c r="F60" s="43" t="n">
        <v>0</v>
      </c>
      <c r="G60" s="43" t="n">
        <v>0</v>
      </c>
      <c r="H60" s="43" t="n">
        <v>0</v>
      </c>
      <c r="I60" s="43" t="n">
        <v>0</v>
      </c>
      <c r="J60" s="43" t="n">
        <v>0</v>
      </c>
      <c r="K60" s="43" t="n">
        <v>0</v>
      </c>
      <c r="L60" s="43" t="n">
        <v>0</v>
      </c>
      <c r="M60" s="43" t="n">
        <v>0</v>
      </c>
    </row>
    <row r="61" customFormat="false" ht="14.25" hidden="false" customHeight="false" outlineLevel="0" collapsed="false">
      <c r="A61" s="42" t="s">
        <v>88</v>
      </c>
      <c r="B61" s="46" t="n">
        <v>0</v>
      </c>
      <c r="C61" s="46" t="n">
        <v>0</v>
      </c>
      <c r="D61" s="46" t="n">
        <v>0</v>
      </c>
      <c r="E61" s="46" t="n">
        <v>0</v>
      </c>
      <c r="F61" s="46" t="n">
        <v>0</v>
      </c>
      <c r="G61" s="46" t="n">
        <v>0</v>
      </c>
      <c r="H61" s="46" t="n">
        <v>0</v>
      </c>
      <c r="I61" s="46" t="n">
        <v>0</v>
      </c>
      <c r="J61" s="46" t="n">
        <v>0</v>
      </c>
      <c r="K61" s="46" t="n">
        <v>0</v>
      </c>
      <c r="L61" s="46" t="n">
        <v>0</v>
      </c>
      <c r="M61" s="46" t="n">
        <v>0</v>
      </c>
    </row>
    <row r="62" customFormat="false" ht="14.25" hidden="false" customHeight="false" outlineLevel="0" collapsed="false">
      <c r="A62" s="45" t="s">
        <v>89</v>
      </c>
      <c r="B62" s="43" t="n">
        <v>0</v>
      </c>
      <c r="C62" s="43" t="n">
        <v>0</v>
      </c>
      <c r="D62" s="43" t="n">
        <v>0</v>
      </c>
      <c r="E62" s="43" t="n">
        <v>0</v>
      </c>
      <c r="F62" s="43" t="n">
        <v>0</v>
      </c>
      <c r="G62" s="43" t="n">
        <v>0</v>
      </c>
      <c r="H62" s="43" t="n">
        <v>0</v>
      </c>
      <c r="I62" s="43" t="n">
        <v>0</v>
      </c>
      <c r="J62" s="43" t="n">
        <v>0</v>
      </c>
      <c r="K62" s="43" t="n">
        <v>0</v>
      </c>
      <c r="L62" s="43" t="n">
        <v>0</v>
      </c>
      <c r="M62" s="43" t="n">
        <v>0</v>
      </c>
    </row>
    <row r="63" customFormat="false" ht="15" hidden="false" customHeight="false" outlineLevel="0" collapsed="false">
      <c r="A63" s="47" t="s">
        <v>90</v>
      </c>
      <c r="B63" s="62" t="n">
        <f aca="false">SUM(B60:B62)</f>
        <v>0</v>
      </c>
      <c r="C63" s="62" t="n">
        <f aca="false">SUM(C60:C62)</f>
        <v>0</v>
      </c>
      <c r="D63" s="62" t="n">
        <f aca="false">SUM(D60:D62)</f>
        <v>0</v>
      </c>
      <c r="E63" s="62" t="n">
        <f aca="false">SUM(E60:E62)</f>
        <v>0</v>
      </c>
      <c r="F63" s="62" t="n">
        <f aca="false">SUM(F60:F62)</f>
        <v>0</v>
      </c>
      <c r="G63" s="62" t="n">
        <f aca="false">SUM(G60:G62)</f>
        <v>0</v>
      </c>
      <c r="H63" s="62" t="n">
        <f aca="false">SUM(H60:H62)</f>
        <v>0</v>
      </c>
      <c r="I63" s="62" t="n">
        <f aca="false">SUM(I60:I62)</f>
        <v>0</v>
      </c>
      <c r="J63" s="62" t="n">
        <f aca="false">SUM(J60:J62)</f>
        <v>0</v>
      </c>
      <c r="K63" s="62" t="n">
        <f aca="false">SUM(K60:K62)</f>
        <v>0</v>
      </c>
      <c r="L63" s="62" t="n">
        <f aca="false">SUM(L60:L62)</f>
        <v>0</v>
      </c>
      <c r="M63" s="62" t="n">
        <f aca="false">SUM(M60:M62)</f>
        <v>0</v>
      </c>
    </row>
    <row r="64" customFormat="false" ht="15" hidden="false" customHeight="false" outlineLevel="0" collapsed="false">
      <c r="A64" s="53" t="s">
        <v>91</v>
      </c>
      <c r="B64" s="54"/>
      <c r="C64" s="54"/>
      <c r="D64" s="54"/>
      <c r="E64" s="54"/>
      <c r="F64" s="54"/>
      <c r="G64" s="54"/>
      <c r="H64" s="54"/>
      <c r="I64" s="54"/>
      <c r="J64" s="54"/>
      <c r="K64" s="54"/>
      <c r="L64" s="54"/>
      <c r="M64" s="54"/>
    </row>
    <row r="65" customFormat="false" ht="15" hidden="false" customHeight="false" outlineLevel="0" collapsed="false">
      <c r="A65" s="53" t="s">
        <v>92</v>
      </c>
      <c r="B65" s="43" t="n">
        <v>0</v>
      </c>
      <c r="C65" s="43" t="n">
        <v>0</v>
      </c>
      <c r="D65" s="43" t="n">
        <v>0</v>
      </c>
      <c r="E65" s="43" t="n">
        <v>0</v>
      </c>
      <c r="F65" s="43" t="n">
        <v>0</v>
      </c>
      <c r="G65" s="43" t="n">
        <v>0</v>
      </c>
      <c r="H65" s="43" t="n">
        <v>0</v>
      </c>
      <c r="I65" s="43" t="n">
        <v>0</v>
      </c>
      <c r="J65" s="43" t="n">
        <v>0</v>
      </c>
      <c r="K65" s="43" t="n">
        <v>0</v>
      </c>
      <c r="L65" s="43" t="n">
        <v>0</v>
      </c>
      <c r="M65" s="43" t="n">
        <v>0</v>
      </c>
    </row>
    <row r="66" customFormat="false" ht="14.25" hidden="false" customHeight="false" outlineLevel="0" collapsed="false">
      <c r="A66" s="45" t="s">
        <v>93</v>
      </c>
      <c r="B66" s="46" t="n">
        <v>0</v>
      </c>
      <c r="C66" s="46" t="n">
        <v>0</v>
      </c>
      <c r="D66" s="46" t="n">
        <v>0</v>
      </c>
      <c r="E66" s="46" t="n">
        <v>0</v>
      </c>
      <c r="F66" s="46" t="n">
        <v>0</v>
      </c>
      <c r="G66" s="46" t="n">
        <v>0</v>
      </c>
      <c r="H66" s="46" t="n">
        <v>0</v>
      </c>
      <c r="I66" s="46" t="n">
        <v>0</v>
      </c>
      <c r="J66" s="46" t="n">
        <v>0</v>
      </c>
      <c r="K66" s="46" t="n">
        <v>0</v>
      </c>
      <c r="L66" s="46" t="n">
        <v>0</v>
      </c>
      <c r="M66" s="46" t="n">
        <v>0</v>
      </c>
    </row>
    <row r="67" customFormat="false" ht="14.25" hidden="false" customHeight="false" outlineLevel="0" collapsed="false">
      <c r="A67" s="45" t="s">
        <v>94</v>
      </c>
      <c r="B67" s="43" t="n">
        <v>0</v>
      </c>
      <c r="C67" s="43" t="n">
        <v>0</v>
      </c>
      <c r="D67" s="43" t="n">
        <v>0</v>
      </c>
      <c r="E67" s="43" t="n">
        <v>0</v>
      </c>
      <c r="F67" s="43" t="n">
        <v>0</v>
      </c>
      <c r="G67" s="43" t="n">
        <v>0</v>
      </c>
      <c r="H67" s="43" t="n">
        <v>0</v>
      </c>
      <c r="I67" s="43" t="n">
        <v>0</v>
      </c>
      <c r="J67" s="43" t="n">
        <v>0</v>
      </c>
      <c r="K67" s="43" t="n">
        <v>0</v>
      </c>
      <c r="L67" s="43" t="n">
        <v>0</v>
      </c>
      <c r="M67" s="43" t="n">
        <v>0</v>
      </c>
    </row>
    <row r="68" customFormat="false" ht="14.25" hidden="false" customHeight="false" outlineLevel="0" collapsed="false">
      <c r="A68" s="45" t="s">
        <v>95</v>
      </c>
      <c r="B68" s="43" t="n">
        <v>0</v>
      </c>
      <c r="C68" s="43" t="n">
        <v>0</v>
      </c>
      <c r="D68" s="43" t="n">
        <v>0</v>
      </c>
      <c r="E68" s="43" t="n">
        <v>0</v>
      </c>
      <c r="F68" s="43" t="n">
        <v>0</v>
      </c>
      <c r="G68" s="43" t="n">
        <v>0</v>
      </c>
      <c r="H68" s="43" t="n">
        <v>0</v>
      </c>
      <c r="I68" s="43" t="n">
        <v>0</v>
      </c>
      <c r="J68" s="43" t="n">
        <v>0</v>
      </c>
      <c r="K68" s="43" t="n">
        <v>0</v>
      </c>
      <c r="L68" s="43" t="n">
        <v>0</v>
      </c>
      <c r="M68" s="43" t="n">
        <v>0</v>
      </c>
    </row>
    <row r="69" customFormat="false" ht="14.25" hidden="false" customHeight="false" outlineLevel="0" collapsed="false">
      <c r="A69" s="45" t="s">
        <v>96</v>
      </c>
      <c r="B69" s="46" t="n">
        <v>0</v>
      </c>
      <c r="C69" s="46" t="n">
        <v>0</v>
      </c>
      <c r="D69" s="46" t="n">
        <v>0</v>
      </c>
      <c r="E69" s="46" t="n">
        <v>0</v>
      </c>
      <c r="F69" s="46" t="n">
        <v>0</v>
      </c>
      <c r="G69" s="46" t="n">
        <v>0</v>
      </c>
      <c r="H69" s="46" t="n">
        <v>0</v>
      </c>
      <c r="I69" s="46" t="n">
        <v>0</v>
      </c>
      <c r="J69" s="46" t="n">
        <v>0</v>
      </c>
      <c r="K69" s="46" t="n">
        <v>0</v>
      </c>
      <c r="L69" s="46" t="n">
        <v>0</v>
      </c>
      <c r="M69" s="46" t="n">
        <v>0</v>
      </c>
    </row>
    <row r="70" customFormat="false" ht="14.25" hidden="false" customHeight="false" outlineLevel="0" collapsed="false">
      <c r="A70" s="45" t="s">
        <v>97</v>
      </c>
      <c r="B70" s="43" t="n">
        <v>0</v>
      </c>
      <c r="C70" s="43" t="n">
        <v>0</v>
      </c>
      <c r="D70" s="43" t="n">
        <v>0</v>
      </c>
      <c r="E70" s="43" t="n">
        <v>0</v>
      </c>
      <c r="F70" s="43" t="n">
        <v>0</v>
      </c>
      <c r="G70" s="43" t="n">
        <v>0</v>
      </c>
      <c r="H70" s="43" t="n">
        <v>0</v>
      </c>
      <c r="I70" s="43" t="n">
        <v>0</v>
      </c>
      <c r="J70" s="43" t="n">
        <v>0</v>
      </c>
      <c r="K70" s="43" t="n">
        <v>0</v>
      </c>
      <c r="L70" s="43" t="n">
        <v>0</v>
      </c>
      <c r="M70" s="43" t="n">
        <v>0</v>
      </c>
    </row>
    <row r="71" customFormat="false" ht="15" hidden="false" customHeight="false" outlineLevel="0" collapsed="false">
      <c r="A71" s="47" t="s">
        <v>98</v>
      </c>
      <c r="B71" s="62" t="n">
        <f aca="false">SUM(B66:B70)</f>
        <v>0</v>
      </c>
      <c r="C71" s="62" t="n">
        <f aca="false">SUM(C66:C70)</f>
        <v>0</v>
      </c>
      <c r="D71" s="62" t="n">
        <f aca="false">SUM(D66:D70)</f>
        <v>0</v>
      </c>
      <c r="E71" s="62" t="n">
        <f aca="false">SUM(E66:E70)</f>
        <v>0</v>
      </c>
      <c r="F71" s="62" t="n">
        <f aca="false">SUM(F66:F70)</f>
        <v>0</v>
      </c>
      <c r="G71" s="62" t="n">
        <f aca="false">SUM(G66:G70)</f>
        <v>0</v>
      </c>
      <c r="H71" s="62" t="n">
        <f aca="false">SUM(H66:H70)</f>
        <v>0</v>
      </c>
      <c r="I71" s="62" t="n">
        <f aca="false">SUM(I66:I70)</f>
        <v>0</v>
      </c>
      <c r="J71" s="62" t="n">
        <f aca="false">SUM(J66:J70)</f>
        <v>0</v>
      </c>
      <c r="K71" s="62" t="n">
        <f aca="false">SUM(K66:K70)</f>
        <v>0</v>
      </c>
      <c r="L71" s="62" t="n">
        <f aca="false">SUM(L66:L70)</f>
        <v>0</v>
      </c>
      <c r="M71" s="62" t="n">
        <f aca="false">SUM(M66:M70)</f>
        <v>0</v>
      </c>
    </row>
    <row r="72" customFormat="false" ht="15" hidden="false" customHeight="false" outlineLevel="0" collapsed="false">
      <c r="A72" s="53" t="s">
        <v>99</v>
      </c>
      <c r="B72" s="63"/>
      <c r="C72" s="63"/>
      <c r="D72" s="63"/>
      <c r="E72" s="63"/>
      <c r="F72" s="63"/>
      <c r="G72" s="63"/>
      <c r="H72" s="63"/>
      <c r="I72" s="63"/>
      <c r="J72" s="63"/>
      <c r="K72" s="63"/>
      <c r="L72" s="63"/>
      <c r="M72" s="63"/>
    </row>
    <row r="73" customFormat="false" ht="14.25" hidden="false" customHeight="false" outlineLevel="0" collapsed="false">
      <c r="A73" s="45" t="s">
        <v>93</v>
      </c>
      <c r="B73" s="43" t="n">
        <v>0</v>
      </c>
      <c r="C73" s="43" t="n">
        <v>0</v>
      </c>
      <c r="D73" s="43" t="n">
        <v>0</v>
      </c>
      <c r="E73" s="43" t="n">
        <v>0</v>
      </c>
      <c r="F73" s="43" t="n">
        <v>0</v>
      </c>
      <c r="G73" s="43" t="n">
        <v>0</v>
      </c>
      <c r="H73" s="43" t="n">
        <v>0</v>
      </c>
      <c r="I73" s="43" t="n">
        <v>0</v>
      </c>
      <c r="J73" s="43" t="n">
        <v>0</v>
      </c>
      <c r="K73" s="43" t="n">
        <v>0</v>
      </c>
      <c r="L73" s="43" t="n">
        <v>0</v>
      </c>
      <c r="M73" s="43" t="n">
        <v>0</v>
      </c>
    </row>
    <row r="74" customFormat="false" ht="14.25" hidden="false" customHeight="false" outlineLevel="0" collapsed="false">
      <c r="A74" s="45" t="s">
        <v>94</v>
      </c>
      <c r="B74" s="46" t="n">
        <v>0</v>
      </c>
      <c r="C74" s="46" t="n">
        <v>0</v>
      </c>
      <c r="D74" s="46" t="n">
        <v>0</v>
      </c>
      <c r="E74" s="46" t="n">
        <v>0</v>
      </c>
      <c r="F74" s="46" t="n">
        <v>0</v>
      </c>
      <c r="G74" s="46" t="n">
        <v>0</v>
      </c>
      <c r="H74" s="46" t="n">
        <v>0</v>
      </c>
      <c r="I74" s="46" t="n">
        <v>0</v>
      </c>
      <c r="J74" s="46" t="n">
        <v>0</v>
      </c>
      <c r="K74" s="46" t="n">
        <v>0</v>
      </c>
      <c r="L74" s="46" t="n">
        <v>0</v>
      </c>
      <c r="M74" s="46" t="n">
        <v>0</v>
      </c>
    </row>
    <row r="75" customFormat="false" ht="14.25" hidden="false" customHeight="false" outlineLevel="0" collapsed="false">
      <c r="A75" s="45" t="s">
        <v>95</v>
      </c>
      <c r="B75" s="43" t="n">
        <v>0</v>
      </c>
      <c r="C75" s="43" t="n">
        <v>0</v>
      </c>
      <c r="D75" s="43" t="n">
        <v>0</v>
      </c>
      <c r="E75" s="43" t="n">
        <v>0</v>
      </c>
      <c r="F75" s="43" t="n">
        <v>0</v>
      </c>
      <c r="G75" s="43" t="n">
        <v>0</v>
      </c>
      <c r="H75" s="43" t="n">
        <v>0</v>
      </c>
      <c r="I75" s="43" t="n">
        <v>0</v>
      </c>
      <c r="J75" s="43" t="n">
        <v>0</v>
      </c>
      <c r="K75" s="43" t="n">
        <v>0</v>
      </c>
      <c r="L75" s="43" t="n">
        <v>0</v>
      </c>
      <c r="M75" s="43" t="n">
        <v>0</v>
      </c>
    </row>
    <row r="76" customFormat="false" ht="14.25" hidden="false" customHeight="false" outlineLevel="0" collapsed="false">
      <c r="A76" s="45" t="s">
        <v>96</v>
      </c>
      <c r="B76" s="43" t="n">
        <v>0</v>
      </c>
      <c r="C76" s="43" t="n">
        <v>0</v>
      </c>
      <c r="D76" s="43" t="n">
        <v>0</v>
      </c>
      <c r="E76" s="43" t="n">
        <v>0</v>
      </c>
      <c r="F76" s="43" t="n">
        <v>0</v>
      </c>
      <c r="G76" s="43" t="n">
        <v>0</v>
      </c>
      <c r="H76" s="43" t="n">
        <v>0</v>
      </c>
      <c r="I76" s="43" t="n">
        <v>0</v>
      </c>
      <c r="J76" s="43" t="n">
        <v>0</v>
      </c>
      <c r="K76" s="43" t="n">
        <v>0</v>
      </c>
      <c r="L76" s="43" t="n">
        <v>0</v>
      </c>
      <c r="M76" s="43" t="n">
        <v>0</v>
      </c>
    </row>
    <row r="77" customFormat="false" ht="14.25" hidden="false" customHeight="false" outlineLevel="0" collapsed="false">
      <c r="A77" s="45" t="s">
        <v>97</v>
      </c>
      <c r="B77" s="43" t="n">
        <v>0</v>
      </c>
      <c r="C77" s="43" t="n">
        <v>0</v>
      </c>
      <c r="D77" s="43" t="n">
        <v>0</v>
      </c>
      <c r="E77" s="43" t="n">
        <v>0</v>
      </c>
      <c r="F77" s="43" t="n">
        <v>0</v>
      </c>
      <c r="G77" s="43" t="n">
        <v>0</v>
      </c>
      <c r="H77" s="43" t="n">
        <v>0</v>
      </c>
      <c r="I77" s="43" t="n">
        <v>0</v>
      </c>
      <c r="J77" s="43" t="n">
        <v>0</v>
      </c>
      <c r="K77" s="43" t="n">
        <v>0</v>
      </c>
      <c r="L77" s="43" t="n">
        <v>0</v>
      </c>
      <c r="M77" s="43" t="n">
        <v>0</v>
      </c>
    </row>
    <row r="78" customFormat="false" ht="15" hidden="false" customHeight="false" outlineLevel="0" collapsed="false">
      <c r="A78" s="47" t="s">
        <v>100</v>
      </c>
      <c r="B78" s="62" t="n">
        <f aca="false">SUM(B73:B77)</f>
        <v>0</v>
      </c>
      <c r="C78" s="62" t="n">
        <f aca="false">SUM(C73:C77)</f>
        <v>0</v>
      </c>
      <c r="D78" s="62" t="n">
        <f aca="false">SUM(D73:D77)</f>
        <v>0</v>
      </c>
      <c r="E78" s="62" t="n">
        <f aca="false">SUM(E73:E77)</f>
        <v>0</v>
      </c>
      <c r="F78" s="62" t="n">
        <f aca="false">SUM(F73:F77)</f>
        <v>0</v>
      </c>
      <c r="G78" s="62" t="n">
        <f aca="false">SUM(G73:G77)</f>
        <v>0</v>
      </c>
      <c r="H78" s="62" t="n">
        <f aca="false">SUM(H73:H77)</f>
        <v>0</v>
      </c>
      <c r="I78" s="62" t="n">
        <f aca="false">SUM(I73:I77)</f>
        <v>0</v>
      </c>
      <c r="J78" s="62" t="n">
        <f aca="false">SUM(J73:J77)</f>
        <v>0</v>
      </c>
      <c r="K78" s="62" t="n">
        <f aca="false">SUM(K73:K77)</f>
        <v>0</v>
      </c>
      <c r="L78" s="62" t="n">
        <f aca="false">SUM(L73:L77)</f>
        <v>0</v>
      </c>
      <c r="M78" s="62" t="n">
        <f aca="false">SUM(M73:M77)</f>
        <v>0</v>
      </c>
    </row>
    <row r="79" customFormat="false" ht="14.25" hidden="false" customHeight="false" outlineLevel="0" collapsed="false">
      <c r="A79" s="45" t="s">
        <v>101</v>
      </c>
      <c r="B79" s="43" t="n">
        <v>0</v>
      </c>
      <c r="C79" s="43" t="n">
        <v>0</v>
      </c>
      <c r="D79" s="43" t="n">
        <v>0</v>
      </c>
      <c r="E79" s="43" t="n">
        <v>0</v>
      </c>
      <c r="F79" s="43" t="n">
        <v>0</v>
      </c>
      <c r="G79" s="43" t="n">
        <v>0</v>
      </c>
      <c r="H79" s="43" t="n">
        <v>0</v>
      </c>
      <c r="I79" s="43" t="n">
        <v>0</v>
      </c>
      <c r="J79" s="43" t="n">
        <v>0</v>
      </c>
      <c r="K79" s="43" t="n">
        <v>0</v>
      </c>
      <c r="L79" s="43" t="n">
        <v>0</v>
      </c>
      <c r="M79" s="43" t="n">
        <v>0</v>
      </c>
    </row>
    <row r="80" customFormat="false" ht="15" hidden="false" customHeight="false" outlineLevel="0" collapsed="false">
      <c r="A80" s="47" t="s">
        <v>102</v>
      </c>
      <c r="B80" s="48" t="n">
        <f aca="false">B71+B78+B79</f>
        <v>0</v>
      </c>
      <c r="C80" s="48" t="n">
        <f aca="false">C71+C78+C79</f>
        <v>0</v>
      </c>
      <c r="D80" s="48" t="n">
        <f aca="false">D71+D78+D79</f>
        <v>0</v>
      </c>
      <c r="E80" s="48" t="n">
        <f aca="false">E71+E78+E79</f>
        <v>0</v>
      </c>
      <c r="F80" s="48" t="n">
        <f aca="false">F71+F78+F79</f>
        <v>0</v>
      </c>
      <c r="G80" s="48" t="n">
        <f aca="false">G71+G78+G79</f>
        <v>0</v>
      </c>
      <c r="H80" s="48" t="n">
        <f aca="false">H71+H78+H79</f>
        <v>0</v>
      </c>
      <c r="I80" s="48" t="n">
        <f aca="false">I71+I78+I79</f>
        <v>0</v>
      </c>
      <c r="J80" s="48" t="n">
        <f aca="false">J71+J78+J79</f>
        <v>0</v>
      </c>
      <c r="K80" s="48" t="n">
        <f aca="false">K71+K78+K79</f>
        <v>0</v>
      </c>
      <c r="L80" s="48" t="n">
        <f aca="false">L71+L78+L79</f>
        <v>0</v>
      </c>
      <c r="M80" s="48" t="n">
        <f aca="false">M71+M78+M79</f>
        <v>0</v>
      </c>
    </row>
    <row r="81" customFormat="false" ht="15" hidden="false" customHeight="false" outlineLevel="0" collapsed="false">
      <c r="A81" s="53" t="s">
        <v>103</v>
      </c>
      <c r="B81" s="54"/>
      <c r="C81" s="54"/>
      <c r="D81" s="54"/>
      <c r="E81" s="54"/>
      <c r="F81" s="54"/>
      <c r="G81" s="54"/>
      <c r="H81" s="54"/>
      <c r="I81" s="54"/>
      <c r="J81" s="54"/>
      <c r="K81" s="54"/>
      <c r="L81" s="54"/>
      <c r="M81" s="54"/>
    </row>
    <row r="82" customFormat="false" ht="14.25" hidden="false" customHeight="false" outlineLevel="0" collapsed="false">
      <c r="A82" s="42" t="s">
        <v>104</v>
      </c>
      <c r="B82" s="43" t="n">
        <v>0</v>
      </c>
      <c r="C82" s="43" t="n">
        <v>0</v>
      </c>
      <c r="D82" s="43" t="n">
        <v>0</v>
      </c>
      <c r="E82" s="43" t="n">
        <v>0</v>
      </c>
      <c r="F82" s="43" t="n">
        <v>0</v>
      </c>
      <c r="G82" s="43" t="n">
        <v>0</v>
      </c>
      <c r="H82" s="43" t="n">
        <v>0</v>
      </c>
      <c r="I82" s="43" t="n">
        <v>0</v>
      </c>
      <c r="J82" s="43" t="n">
        <v>0</v>
      </c>
      <c r="K82" s="43" t="n">
        <v>0</v>
      </c>
      <c r="L82" s="43" t="n">
        <v>0</v>
      </c>
      <c r="M82" s="43" t="n">
        <v>0</v>
      </c>
    </row>
    <row r="83" customFormat="false" ht="14.25" hidden="false" customHeight="false" outlineLevel="0" collapsed="false">
      <c r="A83" s="42" t="s">
        <v>105</v>
      </c>
      <c r="B83" s="46" t="n">
        <v>0</v>
      </c>
      <c r="C83" s="46" t="n">
        <v>0</v>
      </c>
      <c r="D83" s="46" t="n">
        <v>0</v>
      </c>
      <c r="E83" s="46" t="n">
        <v>0</v>
      </c>
      <c r="F83" s="46" t="n">
        <v>0</v>
      </c>
      <c r="G83" s="46" t="n">
        <v>0</v>
      </c>
      <c r="H83" s="46" t="n">
        <v>0</v>
      </c>
      <c r="I83" s="46" t="n">
        <v>0</v>
      </c>
      <c r="J83" s="46" t="n">
        <v>0</v>
      </c>
      <c r="K83" s="46" t="n">
        <v>0</v>
      </c>
      <c r="L83" s="46" t="n">
        <v>0</v>
      </c>
      <c r="M83" s="46" t="n">
        <v>0</v>
      </c>
    </row>
    <row r="84" customFormat="false" ht="14.25" hidden="false" customHeight="false" outlineLevel="0" collapsed="false">
      <c r="A84" s="42" t="s">
        <v>106</v>
      </c>
      <c r="B84" s="43" t="n">
        <v>0</v>
      </c>
      <c r="C84" s="43" t="n">
        <v>0</v>
      </c>
      <c r="D84" s="43" t="n">
        <v>0</v>
      </c>
      <c r="E84" s="43" t="n">
        <v>0</v>
      </c>
      <c r="F84" s="43" t="n">
        <v>0</v>
      </c>
      <c r="G84" s="43" t="n">
        <v>0</v>
      </c>
      <c r="H84" s="43" t="n">
        <v>0</v>
      </c>
      <c r="I84" s="43" t="n">
        <v>0</v>
      </c>
      <c r="J84" s="43" t="n">
        <v>0</v>
      </c>
      <c r="K84" s="43" t="n">
        <v>0</v>
      </c>
      <c r="L84" s="43" t="n">
        <v>0</v>
      </c>
      <c r="M84" s="43" t="n">
        <v>0</v>
      </c>
    </row>
    <row r="85" customFormat="false" ht="14.25" hidden="false" customHeight="false" outlineLevel="0" collapsed="false">
      <c r="A85" s="42" t="s">
        <v>107</v>
      </c>
      <c r="B85" s="43" t="n">
        <v>0</v>
      </c>
      <c r="C85" s="43" t="n">
        <v>0</v>
      </c>
      <c r="D85" s="43" t="n">
        <v>0</v>
      </c>
      <c r="E85" s="43" t="n">
        <v>0</v>
      </c>
      <c r="F85" s="43" t="n">
        <v>0</v>
      </c>
      <c r="G85" s="43" t="n">
        <v>0</v>
      </c>
      <c r="H85" s="43" t="n">
        <v>0</v>
      </c>
      <c r="I85" s="43" t="n">
        <v>0</v>
      </c>
      <c r="J85" s="43" t="n">
        <v>0</v>
      </c>
      <c r="K85" s="43" t="n">
        <v>0</v>
      </c>
      <c r="L85" s="43" t="n">
        <v>0</v>
      </c>
      <c r="M85" s="43" t="n">
        <v>0</v>
      </c>
    </row>
    <row r="86" customFormat="false" ht="14.25" hidden="false" customHeight="false" outlineLevel="0" collapsed="false">
      <c r="A86" s="42" t="s">
        <v>108</v>
      </c>
      <c r="B86" s="46" t="n">
        <v>0</v>
      </c>
      <c r="C86" s="46" t="n">
        <v>0</v>
      </c>
      <c r="D86" s="46" t="n">
        <v>0</v>
      </c>
      <c r="E86" s="46" t="n">
        <v>0</v>
      </c>
      <c r="F86" s="46" t="n">
        <v>0</v>
      </c>
      <c r="G86" s="46" t="n">
        <v>0</v>
      </c>
      <c r="H86" s="46" t="n">
        <v>0</v>
      </c>
      <c r="I86" s="46" t="n">
        <v>0</v>
      </c>
      <c r="J86" s="46" t="n">
        <v>0</v>
      </c>
      <c r="K86" s="46" t="n">
        <v>0</v>
      </c>
      <c r="L86" s="46" t="n">
        <v>0</v>
      </c>
      <c r="M86" s="46" t="n">
        <v>0</v>
      </c>
    </row>
    <row r="87" customFormat="false" ht="14.25" hidden="false" customHeight="false" outlineLevel="0" collapsed="false">
      <c r="A87" s="42" t="s">
        <v>109</v>
      </c>
      <c r="B87" s="43" t="n">
        <v>0</v>
      </c>
      <c r="C87" s="43" t="n">
        <v>0</v>
      </c>
      <c r="D87" s="43" t="n">
        <v>0</v>
      </c>
      <c r="E87" s="43" t="n">
        <v>0</v>
      </c>
      <c r="F87" s="43" t="n">
        <v>0</v>
      </c>
      <c r="G87" s="43" t="n">
        <v>0</v>
      </c>
      <c r="H87" s="43" t="n">
        <v>0</v>
      </c>
      <c r="I87" s="43" t="n">
        <v>0</v>
      </c>
      <c r="J87" s="43" t="n">
        <v>0</v>
      </c>
      <c r="K87" s="43" t="n">
        <v>0</v>
      </c>
      <c r="L87" s="43" t="n">
        <v>0</v>
      </c>
      <c r="M87" s="43" t="n">
        <v>0</v>
      </c>
    </row>
    <row r="88" customFormat="false" ht="14.25" hidden="false" customHeight="false" outlineLevel="0" collapsed="false">
      <c r="A88" s="42" t="s">
        <v>110</v>
      </c>
      <c r="B88" s="43" t="n">
        <v>0</v>
      </c>
      <c r="C88" s="43" t="n">
        <v>0</v>
      </c>
      <c r="D88" s="43" t="n">
        <v>0</v>
      </c>
      <c r="E88" s="43" t="n">
        <v>0</v>
      </c>
      <c r="F88" s="43" t="n">
        <v>0</v>
      </c>
      <c r="G88" s="43" t="n">
        <v>0</v>
      </c>
      <c r="H88" s="43" t="n">
        <v>0</v>
      </c>
      <c r="I88" s="43" t="n">
        <v>0</v>
      </c>
      <c r="J88" s="43" t="n">
        <v>0</v>
      </c>
      <c r="K88" s="43" t="n">
        <v>0</v>
      </c>
      <c r="L88" s="43" t="n">
        <v>0</v>
      </c>
      <c r="M88" s="43" t="n">
        <v>0</v>
      </c>
    </row>
    <row r="89" customFormat="false" ht="14.25" hidden="false" customHeight="false" outlineLevel="0" collapsed="false">
      <c r="A89" s="42" t="s">
        <v>111</v>
      </c>
      <c r="B89" s="46" t="n">
        <v>0</v>
      </c>
      <c r="C89" s="46" t="n">
        <v>0</v>
      </c>
      <c r="D89" s="46" t="n">
        <v>0</v>
      </c>
      <c r="E89" s="46" t="n">
        <v>0</v>
      </c>
      <c r="F89" s="46" t="n">
        <v>0</v>
      </c>
      <c r="G89" s="46" t="n">
        <v>0</v>
      </c>
      <c r="H89" s="46" t="n">
        <v>0</v>
      </c>
      <c r="I89" s="46" t="n">
        <v>0</v>
      </c>
      <c r="J89" s="46" t="n">
        <v>0</v>
      </c>
      <c r="K89" s="46" t="n">
        <v>0</v>
      </c>
      <c r="L89" s="46" t="n">
        <v>0</v>
      </c>
      <c r="M89" s="46" t="n">
        <v>0</v>
      </c>
    </row>
    <row r="90" customFormat="false" ht="14.25" hidden="false" customHeight="false" outlineLevel="0" collapsed="false">
      <c r="A90" s="45" t="s">
        <v>47</v>
      </c>
      <c r="B90" s="43" t="n">
        <v>0</v>
      </c>
      <c r="C90" s="43" t="n">
        <v>0</v>
      </c>
      <c r="D90" s="43" t="n">
        <v>0</v>
      </c>
      <c r="E90" s="43" t="n">
        <v>0</v>
      </c>
      <c r="F90" s="43" t="n">
        <v>0</v>
      </c>
      <c r="G90" s="43" t="n">
        <v>0</v>
      </c>
      <c r="H90" s="43" t="n">
        <v>0</v>
      </c>
      <c r="I90" s="43" t="n">
        <v>0</v>
      </c>
      <c r="J90" s="43" t="n">
        <v>0</v>
      </c>
      <c r="K90" s="43" t="n">
        <v>0</v>
      </c>
      <c r="L90" s="43" t="n">
        <v>0</v>
      </c>
      <c r="M90" s="43" t="n">
        <v>0</v>
      </c>
    </row>
    <row r="91" customFormat="false" ht="15" hidden="false" customHeight="false" outlineLevel="0" collapsed="false">
      <c r="A91" s="47" t="s">
        <v>112</v>
      </c>
      <c r="B91" s="48" t="n">
        <f aca="false">SUM(B82:B90)</f>
        <v>0</v>
      </c>
      <c r="C91" s="48" t="n">
        <f aca="false">SUM(C82:C90)</f>
        <v>0</v>
      </c>
      <c r="D91" s="48" t="n">
        <f aca="false">SUM(D82:D90)</f>
        <v>0</v>
      </c>
      <c r="E91" s="48" t="n">
        <f aca="false">SUM(E82:E90)</f>
        <v>0</v>
      </c>
      <c r="F91" s="48" t="n">
        <f aca="false">SUM(F82:F90)</f>
        <v>0</v>
      </c>
      <c r="G91" s="48" t="n">
        <f aca="false">SUM(G82:G90)</f>
        <v>0</v>
      </c>
      <c r="H91" s="48" t="n">
        <f aca="false">SUM(H82:H90)</f>
        <v>0</v>
      </c>
      <c r="I91" s="48" t="n">
        <f aca="false">SUM(I82:I90)</f>
        <v>0</v>
      </c>
      <c r="J91" s="48" t="n">
        <f aca="false">SUM(J82:J90)</f>
        <v>0</v>
      </c>
      <c r="K91" s="48" t="n">
        <f aca="false">SUM(K82:K90)</f>
        <v>0</v>
      </c>
      <c r="L91" s="48" t="n">
        <f aca="false">SUM(L82:L90)</f>
        <v>0</v>
      </c>
      <c r="M91" s="48" t="n">
        <f aca="false">SUM(M82:M90)</f>
        <v>0</v>
      </c>
    </row>
    <row r="92" customFormat="false" ht="15" hidden="false" customHeight="false" outlineLevel="0" collapsed="false">
      <c r="A92" s="53" t="s">
        <v>113</v>
      </c>
      <c r="B92" s="54"/>
      <c r="C92" s="54"/>
      <c r="D92" s="54"/>
      <c r="E92" s="54"/>
      <c r="F92" s="54"/>
      <c r="G92" s="54"/>
      <c r="H92" s="54"/>
      <c r="I92" s="54"/>
      <c r="J92" s="54"/>
      <c r="K92" s="54"/>
      <c r="L92" s="54"/>
      <c r="M92" s="54"/>
    </row>
    <row r="93" customFormat="false" ht="14.25" hidden="false" customHeight="false" outlineLevel="0" collapsed="false">
      <c r="A93" s="42" t="s">
        <v>114</v>
      </c>
      <c r="B93" s="43" t="n">
        <v>0</v>
      </c>
      <c r="C93" s="43" t="n">
        <v>0</v>
      </c>
      <c r="D93" s="43" t="n">
        <v>0</v>
      </c>
      <c r="E93" s="43" t="n">
        <v>0</v>
      </c>
      <c r="F93" s="43" t="n">
        <v>0</v>
      </c>
      <c r="G93" s="43" t="n">
        <v>0</v>
      </c>
      <c r="H93" s="43" t="n">
        <v>0</v>
      </c>
      <c r="I93" s="43" t="n">
        <v>0</v>
      </c>
      <c r="J93" s="43" t="n">
        <v>0</v>
      </c>
      <c r="K93" s="43" t="n">
        <v>0</v>
      </c>
      <c r="L93" s="43" t="n">
        <v>0</v>
      </c>
      <c r="M93" s="43" t="n">
        <v>0</v>
      </c>
    </row>
    <row r="94" customFormat="false" ht="14.25" hidden="false" customHeight="false" outlineLevel="0" collapsed="false">
      <c r="A94" s="42" t="s">
        <v>114</v>
      </c>
      <c r="B94" s="46" t="n">
        <v>0</v>
      </c>
      <c r="C94" s="46" t="n">
        <v>0</v>
      </c>
      <c r="D94" s="46" t="n">
        <v>0</v>
      </c>
      <c r="E94" s="46" t="n">
        <v>0</v>
      </c>
      <c r="F94" s="46" t="n">
        <v>0</v>
      </c>
      <c r="G94" s="46" t="n">
        <v>0</v>
      </c>
      <c r="H94" s="46" t="n">
        <v>0</v>
      </c>
      <c r="I94" s="46" t="n">
        <v>0</v>
      </c>
      <c r="J94" s="46" t="n">
        <v>0</v>
      </c>
      <c r="K94" s="46" t="n">
        <v>0</v>
      </c>
      <c r="L94" s="46" t="n">
        <v>0</v>
      </c>
      <c r="M94" s="46" t="n">
        <v>0</v>
      </c>
    </row>
    <row r="95" customFormat="false" ht="14.25" hidden="false" customHeight="false" outlineLevel="0" collapsed="false">
      <c r="A95" s="42" t="s">
        <v>114</v>
      </c>
      <c r="B95" s="43" t="n">
        <v>0</v>
      </c>
      <c r="C95" s="43" t="n">
        <v>0</v>
      </c>
      <c r="D95" s="43" t="n">
        <v>0</v>
      </c>
      <c r="E95" s="43" t="n">
        <v>0</v>
      </c>
      <c r="F95" s="43" t="n">
        <v>0</v>
      </c>
      <c r="G95" s="43" t="n">
        <v>0</v>
      </c>
      <c r="H95" s="43" t="n">
        <v>0</v>
      </c>
      <c r="I95" s="43" t="n">
        <v>0</v>
      </c>
      <c r="J95" s="43" t="n">
        <v>0</v>
      </c>
      <c r="K95" s="43" t="n">
        <v>0</v>
      </c>
      <c r="L95" s="43" t="n">
        <v>0</v>
      </c>
      <c r="M95" s="43" t="n">
        <v>0</v>
      </c>
    </row>
    <row r="96" customFormat="false" ht="14.25" hidden="false" customHeight="false" outlineLevel="0" collapsed="false">
      <c r="A96" s="42" t="s">
        <v>114</v>
      </c>
      <c r="B96" s="43" t="n">
        <v>0</v>
      </c>
      <c r="C96" s="43" t="n">
        <v>0</v>
      </c>
      <c r="D96" s="43" t="n">
        <v>0</v>
      </c>
      <c r="E96" s="43" t="n">
        <v>0</v>
      </c>
      <c r="F96" s="43" t="n">
        <v>0</v>
      </c>
      <c r="G96" s="43" t="n">
        <v>0</v>
      </c>
      <c r="H96" s="43" t="n">
        <v>0</v>
      </c>
      <c r="I96" s="43" t="n">
        <v>0</v>
      </c>
      <c r="J96" s="43" t="n">
        <v>0</v>
      </c>
      <c r="K96" s="43" t="n">
        <v>0</v>
      </c>
      <c r="L96" s="43" t="n">
        <v>0</v>
      </c>
      <c r="M96" s="43" t="n">
        <v>0</v>
      </c>
    </row>
    <row r="97" customFormat="false" ht="14.25" hidden="false" customHeight="false" outlineLevel="0" collapsed="false">
      <c r="A97" s="42" t="s">
        <v>114</v>
      </c>
      <c r="B97" s="43" t="n">
        <v>0</v>
      </c>
      <c r="C97" s="43" t="n">
        <v>0</v>
      </c>
      <c r="D97" s="43" t="n">
        <v>0</v>
      </c>
      <c r="E97" s="43" t="n">
        <v>0</v>
      </c>
      <c r="F97" s="43" t="n">
        <v>0</v>
      </c>
      <c r="G97" s="43" t="n">
        <v>0</v>
      </c>
      <c r="H97" s="43" t="n">
        <v>0</v>
      </c>
      <c r="I97" s="43" t="n">
        <v>0</v>
      </c>
      <c r="J97" s="43" t="n">
        <v>0</v>
      </c>
      <c r="K97" s="43" t="n">
        <v>0</v>
      </c>
      <c r="L97" s="43" t="n">
        <v>0</v>
      </c>
      <c r="M97" s="43" t="n">
        <v>0</v>
      </c>
    </row>
    <row r="98" customFormat="false" ht="14.25" hidden="false" customHeight="false" outlineLevel="0" collapsed="false">
      <c r="A98" s="42" t="s">
        <v>114</v>
      </c>
      <c r="B98" s="62" t="n">
        <f aca="false">SUM(B93:B97)</f>
        <v>0</v>
      </c>
      <c r="C98" s="62" t="n">
        <f aca="false">SUM(C93:C97)</f>
        <v>0</v>
      </c>
      <c r="D98" s="62" t="n">
        <f aca="false">SUM(D93:D97)</f>
        <v>0</v>
      </c>
      <c r="E98" s="62" t="n">
        <f aca="false">SUM(E93:E97)</f>
        <v>0</v>
      </c>
      <c r="F98" s="62" t="n">
        <f aca="false">SUM(F93:F97)</f>
        <v>0</v>
      </c>
      <c r="G98" s="62" t="n">
        <f aca="false">SUM(G93:G97)</f>
        <v>0</v>
      </c>
      <c r="H98" s="62" t="n">
        <f aca="false">SUM(H93:H97)</f>
        <v>0</v>
      </c>
      <c r="I98" s="62" t="n">
        <f aca="false">SUM(I93:I97)</f>
        <v>0</v>
      </c>
      <c r="J98" s="62" t="n">
        <f aca="false">SUM(J93:J97)</f>
        <v>0</v>
      </c>
      <c r="K98" s="62" t="n">
        <f aca="false">SUM(K93:K97)</f>
        <v>0</v>
      </c>
      <c r="L98" s="62" t="n">
        <f aca="false">SUM(L93:L97)</f>
        <v>0</v>
      </c>
      <c r="M98" s="62" t="n">
        <f aca="false">SUM(M93:M97)</f>
        <v>0</v>
      </c>
    </row>
    <row r="99" customFormat="false" ht="14.25" hidden="false" customHeight="false" outlineLevel="0" collapsed="false">
      <c r="A99" s="42" t="s">
        <v>114</v>
      </c>
      <c r="B99" s="43" t="n">
        <v>0</v>
      </c>
      <c r="C99" s="43" t="n">
        <v>0</v>
      </c>
      <c r="D99" s="43" t="n">
        <v>0</v>
      </c>
      <c r="E99" s="43" t="n">
        <v>0</v>
      </c>
      <c r="F99" s="43" t="n">
        <v>0</v>
      </c>
      <c r="G99" s="43" t="n">
        <v>0</v>
      </c>
      <c r="H99" s="43" t="n">
        <v>0</v>
      </c>
      <c r="I99" s="43" t="n">
        <v>0</v>
      </c>
      <c r="J99" s="43" t="n">
        <v>0</v>
      </c>
      <c r="K99" s="43" t="n">
        <v>0</v>
      </c>
      <c r="L99" s="43" t="n">
        <v>0</v>
      </c>
      <c r="M99" s="43" t="n">
        <v>0</v>
      </c>
    </row>
    <row r="100" customFormat="false" ht="15" hidden="false" customHeight="false" outlineLevel="0" collapsed="false">
      <c r="A100" s="47" t="s">
        <v>115</v>
      </c>
      <c r="B100" s="48" t="n">
        <f aca="false">SUM(B93:B99)</f>
        <v>0</v>
      </c>
      <c r="C100" s="48" t="n">
        <f aca="false">SUM(C93:C99)</f>
        <v>0</v>
      </c>
      <c r="D100" s="48" t="n">
        <f aca="false">SUM(D93:D99)</f>
        <v>0</v>
      </c>
      <c r="E100" s="48" t="n">
        <f aca="false">SUM(E93:E99)</f>
        <v>0</v>
      </c>
      <c r="F100" s="48" t="n">
        <f aca="false">SUM(F93:F99)</f>
        <v>0</v>
      </c>
      <c r="G100" s="48" t="n">
        <f aca="false">SUM(G93:G99)</f>
        <v>0</v>
      </c>
      <c r="H100" s="48" t="n">
        <f aca="false">SUM(H93:H99)</f>
        <v>0</v>
      </c>
      <c r="I100" s="48" t="n">
        <f aca="false">SUM(I93:I99)</f>
        <v>0</v>
      </c>
      <c r="J100" s="48" t="n">
        <f aca="false">SUM(J93:J99)</f>
        <v>0</v>
      </c>
      <c r="K100" s="48" t="n">
        <f aca="false">SUM(K93:K99)</f>
        <v>0</v>
      </c>
      <c r="L100" s="48" t="n">
        <f aca="false">SUM(L93:L99)</f>
        <v>0</v>
      </c>
      <c r="M100" s="48" t="n">
        <f aca="false">SUM(M93:M99)</f>
        <v>0</v>
      </c>
    </row>
    <row r="101" customFormat="false" ht="15" hidden="false" customHeight="false" outlineLevel="0" collapsed="false">
      <c r="A101" s="64" t="s">
        <v>116</v>
      </c>
      <c r="B101" s="60" t="n">
        <f aca="false">B34+B40+B51+B58+B63+B80+B91+B100</f>
        <v>0</v>
      </c>
      <c r="C101" s="60" t="n">
        <f aca="false">C34+C40+C51+C80+C91</f>
        <v>0</v>
      </c>
      <c r="D101" s="60" t="n">
        <f aca="false">D34+D40+D51+D80+D91</f>
        <v>0</v>
      </c>
      <c r="E101" s="60" t="n">
        <f aca="false">E34+E40+E51+E80+E91</f>
        <v>0</v>
      </c>
      <c r="F101" s="60" t="n">
        <f aca="false">F34+F40+F51+F80+F91</f>
        <v>0</v>
      </c>
      <c r="G101" s="60" t="n">
        <f aca="false">G34+G40+G51+G80+G91</f>
        <v>0</v>
      </c>
      <c r="H101" s="60" t="n">
        <f aca="false">H34+H40+H51+H80+H91</f>
        <v>0</v>
      </c>
      <c r="I101" s="60" t="n">
        <f aca="false">I34+I40+I51+I80+I91</f>
        <v>0</v>
      </c>
      <c r="J101" s="60" t="n">
        <f aca="false">J34+J40+J51+J80+J91</f>
        <v>0</v>
      </c>
      <c r="K101" s="60" t="n">
        <f aca="false">K34+K40+K51+K80+K91</f>
        <v>0</v>
      </c>
      <c r="L101" s="60" t="n">
        <f aca="false">L34+L40+L51+L80+L91</f>
        <v>0</v>
      </c>
      <c r="M101" s="65" t="n">
        <f aca="false">M34+M40+M51+M80+M91</f>
        <v>0</v>
      </c>
    </row>
    <row r="102" customFormat="false" ht="15.75" hidden="false" customHeight="false" outlineLevel="0" collapsed="false">
      <c r="A102" s="66" t="s">
        <v>117</v>
      </c>
      <c r="B102" s="67" t="n">
        <f aca="false">B24-B101</f>
        <v>0</v>
      </c>
      <c r="C102" s="67" t="n">
        <f aca="false">C24-C101</f>
        <v>0</v>
      </c>
      <c r="D102" s="67" t="n">
        <f aca="false">D24-D101</f>
        <v>0</v>
      </c>
      <c r="E102" s="67" t="n">
        <f aca="false">E24-E101</f>
        <v>0</v>
      </c>
      <c r="F102" s="67" t="n">
        <f aca="false">F24-F101</f>
        <v>0</v>
      </c>
      <c r="G102" s="67" t="n">
        <f aca="false">G24-G101</f>
        <v>0</v>
      </c>
      <c r="H102" s="67" t="n">
        <f aca="false">H24-H101</f>
        <v>0</v>
      </c>
      <c r="I102" s="67" t="n">
        <f aca="false">I24-I101</f>
        <v>0</v>
      </c>
      <c r="J102" s="67" t="n">
        <f aca="false">J24-J101</f>
        <v>0</v>
      </c>
      <c r="K102" s="67" t="n">
        <f aca="false">K24-K101</f>
        <v>0</v>
      </c>
      <c r="L102" s="67" t="n">
        <f aca="false">L24-L101</f>
        <v>0</v>
      </c>
      <c r="M102" s="68" t="n">
        <f aca="false">M24-M101</f>
        <v>0</v>
      </c>
    </row>
    <row r="103" customFormat="false" ht="30" hidden="false" customHeight="true" outlineLevel="0" collapsed="false">
      <c r="A103" s="69" t="s">
        <v>118</v>
      </c>
      <c r="B103" s="70" t="n">
        <f aca="false">B102</f>
        <v>0</v>
      </c>
      <c r="C103" s="70" t="n">
        <f aca="false">C102+B103</f>
        <v>0</v>
      </c>
      <c r="D103" s="70" t="n">
        <f aca="false">D102+C103</f>
        <v>0</v>
      </c>
      <c r="E103" s="70" t="n">
        <f aca="false">E102+D103</f>
        <v>0</v>
      </c>
      <c r="F103" s="70" t="n">
        <f aca="false">F102+E103</f>
        <v>0</v>
      </c>
      <c r="G103" s="70" t="n">
        <f aca="false">G102+F103</f>
        <v>0</v>
      </c>
      <c r="H103" s="70" t="n">
        <f aca="false">H102+G103</f>
        <v>0</v>
      </c>
      <c r="I103" s="70" t="n">
        <f aca="false">I102+H103</f>
        <v>0</v>
      </c>
      <c r="J103" s="70" t="n">
        <f aca="false">J102+I103</f>
        <v>0</v>
      </c>
      <c r="K103" s="70" t="n">
        <f aca="false">K102+J103</f>
        <v>0</v>
      </c>
      <c r="L103" s="70" t="n">
        <f aca="false">L102+K103</f>
        <v>0</v>
      </c>
      <c r="M103" s="70" t="n">
        <f aca="false">M102+L103</f>
        <v>0</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2"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O3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0" width="4.57142857142857"/>
    <col collapsed="false" hidden="false" max="2" min="2" style="0" width="29.1377551020408"/>
    <col collapsed="false" hidden="false" max="3" min="3" style="0" width="12.2857142857143"/>
    <col collapsed="false" hidden="false" max="15" min="4" style="0" width="8.72959183673469"/>
    <col collapsed="false" hidden="false" max="16" min="16" style="0" width="73.1377551020408"/>
    <col collapsed="false" hidden="false" max="1025" min="17" style="0" width="8.72959183673469"/>
  </cols>
  <sheetData>
    <row r="1" customFormat="false" ht="18" hidden="false" customHeight="false" outlineLevel="0" collapsed="false">
      <c r="A1" s="32" t="s">
        <v>41</v>
      </c>
    </row>
    <row r="2" customFormat="false" ht="13.5" hidden="false" customHeight="false" outlineLevel="0" collapsed="false">
      <c r="A2" s="33" t="s">
        <v>42</v>
      </c>
    </row>
    <row r="3" customFormat="false" ht="12.75" hidden="false" customHeight="false" outlineLevel="0" collapsed="false">
      <c r="A3" s="33" t="s">
        <v>119</v>
      </c>
    </row>
    <row r="4" customFormat="false" ht="12.75" hidden="false" customHeight="false" outlineLevel="0" collapsed="false">
      <c r="A4" s="29" t="s">
        <v>120</v>
      </c>
    </row>
    <row r="5" customFormat="false" ht="20.25" hidden="false" customHeight="false" outlineLevel="0" collapsed="false">
      <c r="A5" s="71" t="s">
        <v>121</v>
      </c>
      <c r="B5" s="1"/>
      <c r="C5" s="1"/>
      <c r="D5" s="1"/>
      <c r="E5" s="1"/>
      <c r="F5" s="1"/>
      <c r="G5" s="1"/>
      <c r="H5" s="1"/>
      <c r="I5" s="1"/>
      <c r="J5" s="1"/>
      <c r="K5" s="1"/>
      <c r="L5" s="1"/>
      <c r="M5" s="1"/>
      <c r="N5" s="1"/>
    </row>
    <row r="6" customFormat="false" ht="15.75" hidden="false" customHeight="false" outlineLevel="0" collapsed="false">
      <c r="A6" s="72" t="s">
        <v>44</v>
      </c>
      <c r="B6" s="72"/>
      <c r="C6" s="35" t="n">
        <v>41275</v>
      </c>
      <c r="D6" s="36" t="n">
        <f aca="false">DATE(YEAR(C6),MONTH(C6)+1,1)</f>
        <v>41306</v>
      </c>
      <c r="E6" s="36" t="n">
        <f aca="false">DATE(YEAR(C6),MONTH(C6)+2,1)</f>
        <v>41334</v>
      </c>
      <c r="F6" s="36" t="n">
        <f aca="false">DATE(YEAR(C6),MONTH(C6)+3,1)</f>
        <v>41365</v>
      </c>
      <c r="G6" s="36" t="n">
        <f aca="false">DATE(YEAR(C6),MONTH(C6)+4,1)</f>
        <v>41395</v>
      </c>
      <c r="H6" s="36" t="n">
        <f aca="false">DATE(YEAR(C6),MONTH(C6)+5,1)</f>
        <v>41426</v>
      </c>
      <c r="I6" s="36" t="n">
        <f aca="false">DATE(YEAR(C6),MONTH(C6)+6,1)</f>
        <v>41456</v>
      </c>
      <c r="J6" s="36" t="n">
        <f aca="false">DATE(YEAR(C6),MONTH(C6)+7,1)</f>
        <v>41487</v>
      </c>
      <c r="K6" s="36" t="n">
        <f aca="false">DATE(YEAR(C6),MONTH(C6)+8,1)</f>
        <v>41518</v>
      </c>
      <c r="L6" s="36" t="n">
        <f aca="false">DATE(YEAR(C6),MONTH(C6)+9,1)</f>
        <v>41548</v>
      </c>
      <c r="M6" s="36" t="n">
        <f aca="false">DATE(YEAR(C6),MONTH(C6)+10,1)</f>
        <v>41579</v>
      </c>
      <c r="N6" s="37" t="n">
        <f aca="false">DATE(YEAR(C6),MONTH(C6)+11,1)</f>
        <v>41609</v>
      </c>
      <c r="O6" s="73"/>
    </row>
    <row r="7" customFormat="false" ht="15" hidden="false" customHeight="false" outlineLevel="0" collapsed="false">
      <c r="A7" s="74" t="s">
        <v>6</v>
      </c>
      <c r="B7" s="75"/>
      <c r="C7" s="75"/>
      <c r="D7" s="75"/>
      <c r="E7" s="75"/>
      <c r="F7" s="75"/>
      <c r="G7" s="75"/>
      <c r="H7" s="75"/>
      <c r="I7" s="75"/>
      <c r="J7" s="75"/>
      <c r="K7" s="75"/>
      <c r="L7" s="75"/>
      <c r="M7" s="75"/>
      <c r="N7" s="75"/>
      <c r="O7" s="73"/>
    </row>
    <row r="8" customFormat="false" ht="15" hidden="false" customHeight="true" outlineLevel="0" collapsed="false">
      <c r="A8" s="76"/>
      <c r="B8" s="47" t="s">
        <v>48</v>
      </c>
      <c r="C8" s="63" t="n">
        <f aca="false">'Detailed P&amp;L'!B11</f>
        <v>0</v>
      </c>
      <c r="D8" s="63" t="n">
        <f aca="false">'Detailed P&amp;L'!C11</f>
        <v>0</v>
      </c>
      <c r="E8" s="63" t="n">
        <f aca="false">'Detailed P&amp;L'!D11</f>
        <v>0</v>
      </c>
      <c r="F8" s="63" t="n">
        <f aca="false">'Detailed P&amp;L'!E11</f>
        <v>0</v>
      </c>
      <c r="G8" s="63" t="n">
        <f aca="false">'Detailed P&amp;L'!F11</f>
        <v>0</v>
      </c>
      <c r="H8" s="63" t="n">
        <f aca="false">'Detailed P&amp;L'!G11</f>
        <v>0</v>
      </c>
      <c r="I8" s="63" t="n">
        <f aca="false">'Detailed P&amp;L'!H11</f>
        <v>0</v>
      </c>
      <c r="J8" s="63" t="n">
        <f aca="false">'Detailed P&amp;L'!I11</f>
        <v>0</v>
      </c>
      <c r="K8" s="63" t="n">
        <f aca="false">'Detailed P&amp;L'!J11</f>
        <v>0</v>
      </c>
      <c r="L8" s="63" t="n">
        <f aca="false">'Detailed P&amp;L'!K11</f>
        <v>0</v>
      </c>
      <c r="M8" s="63" t="n">
        <f aca="false">'Detailed P&amp;L'!L11</f>
        <v>0</v>
      </c>
      <c r="N8" s="63" t="n">
        <f aca="false">'Detailed P&amp;L'!M11</f>
        <v>0</v>
      </c>
      <c r="O8" s="73"/>
    </row>
    <row r="9" customFormat="false" ht="15" hidden="false" customHeight="false" outlineLevel="0" collapsed="false">
      <c r="A9" s="77"/>
      <c r="B9" s="50" t="s">
        <v>122</v>
      </c>
      <c r="C9" s="63" t="n">
        <f aca="false">'Detailed P&amp;L'!B15</f>
        <v>0</v>
      </c>
      <c r="D9" s="63" t="n">
        <f aca="false">'Detailed P&amp;L'!C15</f>
        <v>0</v>
      </c>
      <c r="E9" s="63" t="n">
        <f aca="false">'Detailed P&amp;L'!D15</f>
        <v>0</v>
      </c>
      <c r="F9" s="63" t="n">
        <f aca="false">'Detailed P&amp;L'!E15</f>
        <v>0</v>
      </c>
      <c r="G9" s="63" t="n">
        <f aca="false">'Detailed P&amp;L'!F15</f>
        <v>0</v>
      </c>
      <c r="H9" s="63" t="n">
        <f aca="false">'Detailed P&amp;L'!G15</f>
        <v>0</v>
      </c>
      <c r="I9" s="63" t="n">
        <f aca="false">'Detailed P&amp;L'!H15</f>
        <v>0</v>
      </c>
      <c r="J9" s="63" t="n">
        <f aca="false">'Detailed P&amp;L'!I15</f>
        <v>0</v>
      </c>
      <c r="K9" s="63" t="n">
        <f aca="false">'Detailed P&amp;L'!J15</f>
        <v>0</v>
      </c>
      <c r="L9" s="63" t="n">
        <f aca="false">'Detailed P&amp;L'!K15</f>
        <v>0</v>
      </c>
      <c r="M9" s="63" t="n">
        <f aca="false">'Detailed P&amp;L'!L15</f>
        <v>0</v>
      </c>
      <c r="N9" s="63" t="n">
        <f aca="false">'Detailed P&amp;L'!M15</f>
        <v>0</v>
      </c>
      <c r="O9" s="73"/>
    </row>
    <row r="10" customFormat="false" ht="15" hidden="false" customHeight="false" outlineLevel="0" collapsed="false">
      <c r="B10" s="59" t="s">
        <v>53</v>
      </c>
      <c r="C10" s="78" t="n">
        <f aca="false">'Detailed P&amp;L'!B16</f>
        <v>0</v>
      </c>
      <c r="D10" s="78" t="n">
        <f aca="false">'Detailed P&amp;L'!C16</f>
        <v>0</v>
      </c>
      <c r="E10" s="78" t="n">
        <f aca="false">'Detailed P&amp;L'!D16</f>
        <v>0</v>
      </c>
      <c r="F10" s="78" t="n">
        <f aca="false">'Detailed P&amp;L'!E16</f>
        <v>0</v>
      </c>
      <c r="G10" s="78" t="n">
        <f aca="false">'Detailed P&amp;L'!F16</f>
        <v>0</v>
      </c>
      <c r="H10" s="78" t="n">
        <f aca="false">'Detailed P&amp;L'!G16</f>
        <v>0</v>
      </c>
      <c r="I10" s="78" t="n">
        <f aca="false">'Detailed P&amp;L'!H16</f>
        <v>0</v>
      </c>
      <c r="J10" s="78" t="n">
        <f aca="false">'Detailed P&amp;L'!I16</f>
        <v>0</v>
      </c>
      <c r="K10" s="78" t="n">
        <f aca="false">'Detailed P&amp;L'!J16</f>
        <v>0</v>
      </c>
      <c r="L10" s="78" t="n">
        <f aca="false">'Detailed P&amp;L'!K16</f>
        <v>0</v>
      </c>
      <c r="M10" s="78" t="n">
        <f aca="false">'Detailed P&amp;L'!L16</f>
        <v>0</v>
      </c>
      <c r="N10" s="78" t="n">
        <f aca="false">'Detailed P&amp;L'!M16</f>
        <v>0</v>
      </c>
      <c r="O10" s="73"/>
    </row>
    <row r="11" customFormat="false" ht="12.75" hidden="false" customHeight="false" outlineLevel="0" collapsed="false">
      <c r="B11" s="79" t="s">
        <v>123</v>
      </c>
      <c r="C11" s="63" t="n">
        <f aca="false">'Detailed P&amp;L'!B22</f>
        <v>0</v>
      </c>
      <c r="D11" s="63" t="n">
        <f aca="false">'Detailed P&amp;L'!C22</f>
        <v>0</v>
      </c>
      <c r="E11" s="63" t="n">
        <f aca="false">'Detailed P&amp;L'!D22</f>
        <v>0</v>
      </c>
      <c r="F11" s="63" t="n">
        <f aca="false">'Detailed P&amp;L'!E22</f>
        <v>0</v>
      </c>
      <c r="G11" s="63" t="n">
        <f aca="false">'Detailed P&amp;L'!F22</f>
        <v>0</v>
      </c>
      <c r="H11" s="63" t="n">
        <f aca="false">'Detailed P&amp;L'!G22</f>
        <v>0</v>
      </c>
      <c r="I11" s="63" t="n">
        <f aca="false">'Detailed P&amp;L'!H22</f>
        <v>0</v>
      </c>
      <c r="J11" s="63" t="n">
        <f aca="false">'Detailed P&amp;L'!I22</f>
        <v>0</v>
      </c>
      <c r="K11" s="63" t="n">
        <f aca="false">'Detailed P&amp;L'!J22</f>
        <v>0</v>
      </c>
      <c r="L11" s="63" t="n">
        <f aca="false">'Detailed P&amp;L'!K22</f>
        <v>0</v>
      </c>
      <c r="M11" s="63" t="n">
        <f aca="false">'Detailed P&amp;L'!L22</f>
        <v>0</v>
      </c>
      <c r="N11" s="63" t="n">
        <f aca="false">'Detailed P&amp;L'!M22</f>
        <v>0</v>
      </c>
      <c r="O11" s="73"/>
    </row>
    <row r="12" customFormat="false" ht="15" hidden="false" customHeight="false" outlineLevel="0" collapsed="false">
      <c r="B12" s="59" t="s">
        <v>17</v>
      </c>
      <c r="C12" s="78" t="n">
        <f aca="false">'Detailed P&amp;L'!B24</f>
        <v>0</v>
      </c>
      <c r="D12" s="78" t="n">
        <f aca="false">'Detailed P&amp;L'!C24</f>
        <v>0</v>
      </c>
      <c r="E12" s="78" t="n">
        <f aca="false">'Detailed P&amp;L'!D24</f>
        <v>0</v>
      </c>
      <c r="F12" s="78" t="n">
        <f aca="false">'Detailed P&amp;L'!E24</f>
        <v>0</v>
      </c>
      <c r="G12" s="78" t="n">
        <f aca="false">'Detailed P&amp;L'!F24</f>
        <v>0</v>
      </c>
      <c r="H12" s="78" t="n">
        <f aca="false">'Detailed P&amp;L'!G24</f>
        <v>0</v>
      </c>
      <c r="I12" s="78" t="n">
        <f aca="false">'Detailed P&amp;L'!H24</f>
        <v>0</v>
      </c>
      <c r="J12" s="78" t="n">
        <f aca="false">'Detailed P&amp;L'!I24</f>
        <v>0</v>
      </c>
      <c r="K12" s="78" t="n">
        <f aca="false">'Detailed P&amp;L'!J24</f>
        <v>0</v>
      </c>
      <c r="L12" s="78" t="n">
        <f aca="false">'Detailed P&amp;L'!K24</f>
        <v>0</v>
      </c>
      <c r="M12" s="78" t="n">
        <f aca="false">'Detailed P&amp;L'!L24</f>
        <v>0</v>
      </c>
      <c r="N12" s="78" t="n">
        <f aca="false">'Detailed P&amp;L'!M24</f>
        <v>0</v>
      </c>
      <c r="O12" s="73"/>
    </row>
    <row r="13" customFormat="false" ht="15" hidden="false" customHeight="false" outlineLevel="0" collapsed="false">
      <c r="B13" s="74" t="s">
        <v>57</v>
      </c>
      <c r="C13" s="80"/>
      <c r="D13" s="80"/>
      <c r="E13" s="80"/>
      <c r="F13" s="80"/>
      <c r="G13" s="80"/>
      <c r="H13" s="80"/>
      <c r="I13" s="80"/>
      <c r="J13" s="80"/>
      <c r="K13" s="80"/>
      <c r="L13" s="80"/>
      <c r="M13" s="80"/>
      <c r="N13" s="80"/>
      <c r="O13" s="73"/>
    </row>
    <row r="14" customFormat="false" ht="14.25" hidden="false" customHeight="false" outlineLevel="0" collapsed="false">
      <c r="A14" s="73"/>
      <c r="B14" s="81" t="s">
        <v>58</v>
      </c>
      <c r="C14" s="82" t="n">
        <f aca="false">'Detailed P&amp;L'!B34</f>
        <v>0</v>
      </c>
      <c r="D14" s="82" t="n">
        <f aca="false">'Detailed P&amp;L'!C34</f>
        <v>0</v>
      </c>
      <c r="E14" s="82" t="n">
        <f aca="false">'Detailed P&amp;L'!D34</f>
        <v>0</v>
      </c>
      <c r="F14" s="82" t="n">
        <f aca="false">'Detailed P&amp;L'!E34</f>
        <v>0</v>
      </c>
      <c r="G14" s="82" t="n">
        <f aca="false">'Detailed P&amp;L'!F34</f>
        <v>0</v>
      </c>
      <c r="H14" s="82" t="n">
        <f aca="false">'Detailed P&amp;L'!G34</f>
        <v>0</v>
      </c>
      <c r="I14" s="82" t="n">
        <f aca="false">'Detailed P&amp;L'!H34</f>
        <v>0</v>
      </c>
      <c r="J14" s="82" t="n">
        <f aca="false">'Detailed P&amp;L'!I34</f>
        <v>0</v>
      </c>
      <c r="K14" s="82" t="n">
        <f aca="false">'Detailed P&amp;L'!J34</f>
        <v>0</v>
      </c>
      <c r="L14" s="82" t="n">
        <f aca="false">'Detailed P&amp;L'!K34</f>
        <v>0</v>
      </c>
      <c r="M14" s="82" t="n">
        <f aca="false">'Detailed P&amp;L'!L34</f>
        <v>0</v>
      </c>
      <c r="N14" s="82" t="n">
        <f aca="false">'Detailed P&amp;L'!M34</f>
        <v>0</v>
      </c>
      <c r="O14" s="73"/>
    </row>
    <row r="15" customFormat="false" ht="14.25" hidden="false" customHeight="false" outlineLevel="0" collapsed="false">
      <c r="A15" s="73"/>
      <c r="B15" s="81" t="s">
        <v>66</v>
      </c>
      <c r="C15" s="63" t="n">
        <f aca="false">'Detailed P&amp;L'!B40</f>
        <v>0</v>
      </c>
      <c r="D15" s="63" t="n">
        <f aca="false">'Detailed P&amp;L'!C40</f>
        <v>0</v>
      </c>
      <c r="E15" s="63" t="n">
        <f aca="false">'Detailed P&amp;L'!D40</f>
        <v>0</v>
      </c>
      <c r="F15" s="63" t="n">
        <f aca="false">'Detailed P&amp;L'!E40</f>
        <v>0</v>
      </c>
      <c r="G15" s="63" t="n">
        <f aca="false">'Detailed P&amp;L'!F40</f>
        <v>0</v>
      </c>
      <c r="H15" s="63" t="n">
        <f aca="false">'Detailed P&amp;L'!G40</f>
        <v>0</v>
      </c>
      <c r="I15" s="63" t="n">
        <f aca="false">'Detailed P&amp;L'!H40</f>
        <v>0</v>
      </c>
      <c r="J15" s="63" t="n">
        <f aca="false">'Detailed P&amp;L'!I40</f>
        <v>0</v>
      </c>
      <c r="K15" s="63" t="n">
        <f aca="false">'Detailed P&amp;L'!J40</f>
        <v>0</v>
      </c>
      <c r="L15" s="63" t="n">
        <f aca="false">'Detailed P&amp;L'!K40</f>
        <v>0</v>
      </c>
      <c r="M15" s="63" t="n">
        <f aca="false">'Detailed P&amp;L'!L40</f>
        <v>0</v>
      </c>
      <c r="N15" s="63" t="n">
        <f aca="false">'Detailed P&amp;L'!M40</f>
        <v>0</v>
      </c>
      <c r="O15" s="73"/>
    </row>
    <row r="16" customFormat="false" ht="14.25" hidden="false" customHeight="false" outlineLevel="0" collapsed="false">
      <c r="A16" s="73"/>
      <c r="B16" s="81" t="s">
        <v>70</v>
      </c>
      <c r="C16" s="63" t="n">
        <f aca="false">'Detailed P&amp;L'!B51</f>
        <v>0</v>
      </c>
      <c r="D16" s="63" t="n">
        <f aca="false">'Detailed P&amp;L'!C51</f>
        <v>0</v>
      </c>
      <c r="E16" s="63" t="n">
        <f aca="false">'Detailed P&amp;L'!D51</f>
        <v>0</v>
      </c>
      <c r="F16" s="63" t="n">
        <f aca="false">'Detailed P&amp;L'!E51</f>
        <v>0</v>
      </c>
      <c r="G16" s="63" t="n">
        <f aca="false">'Detailed P&amp;L'!F51</f>
        <v>0</v>
      </c>
      <c r="H16" s="63" t="n">
        <f aca="false">'Detailed P&amp;L'!G51</f>
        <v>0</v>
      </c>
      <c r="I16" s="63" t="n">
        <f aca="false">'Detailed P&amp;L'!H51</f>
        <v>0</v>
      </c>
      <c r="J16" s="63" t="n">
        <f aca="false">'Detailed P&amp;L'!I51</f>
        <v>0</v>
      </c>
      <c r="K16" s="63" t="n">
        <f aca="false">'Detailed P&amp;L'!J51</f>
        <v>0</v>
      </c>
      <c r="L16" s="63" t="n">
        <f aca="false">'Detailed P&amp;L'!K51</f>
        <v>0</v>
      </c>
      <c r="M16" s="63" t="n">
        <f aca="false">'Detailed P&amp;L'!L51</f>
        <v>0</v>
      </c>
      <c r="N16" s="63" t="n">
        <f aca="false">'Detailed P&amp;L'!M51</f>
        <v>0</v>
      </c>
      <c r="O16" s="73"/>
    </row>
    <row r="17" customFormat="false" ht="14.25" hidden="false" customHeight="false" outlineLevel="0" collapsed="false">
      <c r="A17" s="73"/>
      <c r="B17" s="81" t="s">
        <v>80</v>
      </c>
      <c r="C17" s="63" t="n">
        <f aca="false">'Detailed P&amp;L'!B58</f>
        <v>0</v>
      </c>
      <c r="D17" s="63" t="n">
        <f aca="false">'Detailed P&amp;L'!C58</f>
        <v>0</v>
      </c>
      <c r="E17" s="63" t="n">
        <f aca="false">'Detailed P&amp;L'!D58</f>
        <v>0</v>
      </c>
      <c r="F17" s="63" t="n">
        <f aca="false">'Detailed P&amp;L'!E58</f>
        <v>0</v>
      </c>
      <c r="G17" s="63" t="n">
        <f aca="false">'Detailed P&amp;L'!F58</f>
        <v>0</v>
      </c>
      <c r="H17" s="63" t="n">
        <f aca="false">'Detailed P&amp;L'!G58</f>
        <v>0</v>
      </c>
      <c r="I17" s="63" t="n">
        <f aca="false">'Detailed P&amp;L'!H58</f>
        <v>0</v>
      </c>
      <c r="J17" s="63" t="n">
        <f aca="false">'Detailed P&amp;L'!I58</f>
        <v>0</v>
      </c>
      <c r="K17" s="63" t="n">
        <f aca="false">'Detailed P&amp;L'!J58</f>
        <v>0</v>
      </c>
      <c r="L17" s="63" t="n">
        <f aca="false">'Detailed P&amp;L'!K58</f>
        <v>0</v>
      </c>
      <c r="M17" s="63" t="n">
        <f aca="false">'Detailed P&amp;L'!L58</f>
        <v>0</v>
      </c>
      <c r="N17" s="63" t="n">
        <f aca="false">'Detailed P&amp;L'!M58</f>
        <v>0</v>
      </c>
      <c r="O17" s="73"/>
    </row>
    <row r="18" customFormat="false" ht="14.25" hidden="false" customHeight="false" outlineLevel="0" collapsed="false">
      <c r="A18" s="73"/>
      <c r="B18" s="81" t="s">
        <v>86</v>
      </c>
      <c r="C18" s="63" t="n">
        <f aca="false">'Detailed P&amp;L'!B63</f>
        <v>0</v>
      </c>
      <c r="D18" s="63" t="n">
        <f aca="false">'Detailed P&amp;L'!C63</f>
        <v>0</v>
      </c>
      <c r="E18" s="63" t="n">
        <f aca="false">'Detailed P&amp;L'!D63</f>
        <v>0</v>
      </c>
      <c r="F18" s="63" t="n">
        <f aca="false">'Detailed P&amp;L'!E63</f>
        <v>0</v>
      </c>
      <c r="G18" s="63" t="n">
        <f aca="false">'Detailed P&amp;L'!F63</f>
        <v>0</v>
      </c>
      <c r="H18" s="63" t="n">
        <f aca="false">'Detailed P&amp;L'!G63</f>
        <v>0</v>
      </c>
      <c r="I18" s="63" t="n">
        <f aca="false">'Detailed P&amp;L'!H63</f>
        <v>0</v>
      </c>
      <c r="J18" s="63" t="n">
        <f aca="false">'Detailed P&amp;L'!I63</f>
        <v>0</v>
      </c>
      <c r="K18" s="63" t="n">
        <f aca="false">'Detailed P&amp;L'!J63</f>
        <v>0</v>
      </c>
      <c r="L18" s="63" t="n">
        <f aca="false">'Detailed P&amp;L'!K63</f>
        <v>0</v>
      </c>
      <c r="M18" s="63" t="n">
        <f aca="false">'Detailed P&amp;L'!L63</f>
        <v>0</v>
      </c>
      <c r="N18" s="63" t="n">
        <f aca="false">'Detailed P&amp;L'!M63</f>
        <v>0</v>
      </c>
      <c r="O18" s="73"/>
    </row>
    <row r="19" customFormat="false" ht="14.25" hidden="false" customHeight="false" outlineLevel="0" collapsed="false">
      <c r="A19" s="73"/>
      <c r="B19" s="81" t="s">
        <v>102</v>
      </c>
      <c r="C19" s="63" t="n">
        <f aca="false">'Detailed P&amp;L'!B80</f>
        <v>0</v>
      </c>
      <c r="D19" s="63" t="n">
        <f aca="false">'Detailed P&amp;L'!C80</f>
        <v>0</v>
      </c>
      <c r="E19" s="63" t="n">
        <f aca="false">'Detailed P&amp;L'!D80</f>
        <v>0</v>
      </c>
      <c r="F19" s="63" t="n">
        <f aca="false">'Detailed P&amp;L'!E80</f>
        <v>0</v>
      </c>
      <c r="G19" s="63" t="n">
        <f aca="false">'Detailed P&amp;L'!F80</f>
        <v>0</v>
      </c>
      <c r="H19" s="63" t="n">
        <f aca="false">'Detailed P&amp;L'!G80</f>
        <v>0</v>
      </c>
      <c r="I19" s="63" t="n">
        <f aca="false">'Detailed P&amp;L'!H80</f>
        <v>0</v>
      </c>
      <c r="J19" s="63" t="n">
        <f aca="false">'Detailed P&amp;L'!I80</f>
        <v>0</v>
      </c>
      <c r="K19" s="63" t="n">
        <f aca="false">'Detailed P&amp;L'!J80</f>
        <v>0</v>
      </c>
      <c r="L19" s="63" t="n">
        <f aca="false">'Detailed P&amp;L'!K80</f>
        <v>0</v>
      </c>
      <c r="M19" s="63" t="n">
        <f aca="false">'Detailed P&amp;L'!L80</f>
        <v>0</v>
      </c>
      <c r="N19" s="63" t="n">
        <f aca="false">'Detailed P&amp;L'!M80</f>
        <v>0</v>
      </c>
      <c r="O19" s="73"/>
    </row>
    <row r="20" customFormat="false" ht="14.25" hidden="false" customHeight="false" outlineLevel="0" collapsed="false">
      <c r="A20" s="73"/>
      <c r="B20" s="81" t="s">
        <v>103</v>
      </c>
      <c r="C20" s="63" t="n">
        <f aca="false">'Detailed P&amp;L'!B91</f>
        <v>0</v>
      </c>
      <c r="D20" s="63" t="n">
        <f aca="false">'Detailed P&amp;L'!C91</f>
        <v>0</v>
      </c>
      <c r="E20" s="63" t="n">
        <f aca="false">'Detailed P&amp;L'!D91</f>
        <v>0</v>
      </c>
      <c r="F20" s="63" t="n">
        <f aca="false">'Detailed P&amp;L'!E91</f>
        <v>0</v>
      </c>
      <c r="G20" s="63" t="n">
        <f aca="false">'Detailed P&amp;L'!F91</f>
        <v>0</v>
      </c>
      <c r="H20" s="63" t="n">
        <f aca="false">'Detailed P&amp;L'!G91</f>
        <v>0</v>
      </c>
      <c r="I20" s="63" t="n">
        <f aca="false">'Detailed P&amp;L'!H91</f>
        <v>0</v>
      </c>
      <c r="J20" s="63" t="n">
        <f aca="false">'Detailed P&amp;L'!I91</f>
        <v>0</v>
      </c>
      <c r="K20" s="63" t="n">
        <f aca="false">'Detailed P&amp;L'!J91</f>
        <v>0</v>
      </c>
      <c r="L20" s="63" t="n">
        <f aca="false">'Detailed P&amp;L'!K91</f>
        <v>0</v>
      </c>
      <c r="M20" s="63" t="n">
        <f aca="false">'Detailed P&amp;L'!L91</f>
        <v>0</v>
      </c>
      <c r="N20" s="63" t="n">
        <f aca="false">'Detailed P&amp;L'!M91</f>
        <v>0</v>
      </c>
      <c r="O20" s="73"/>
    </row>
    <row r="21" customFormat="false" ht="14.25" hidden="false" customHeight="false" outlineLevel="0" collapsed="false">
      <c r="A21" s="73"/>
      <c r="B21" s="81" t="s">
        <v>113</v>
      </c>
      <c r="C21" s="63" t="n">
        <f aca="false">'Detailed P&amp;L'!B100</f>
        <v>0</v>
      </c>
      <c r="D21" s="63" t="n">
        <f aca="false">'Detailed P&amp;L'!C100</f>
        <v>0</v>
      </c>
      <c r="E21" s="63" t="n">
        <f aca="false">'Detailed P&amp;L'!D100</f>
        <v>0</v>
      </c>
      <c r="F21" s="63" t="n">
        <f aca="false">'Detailed P&amp;L'!E100</f>
        <v>0</v>
      </c>
      <c r="G21" s="63" t="n">
        <f aca="false">'Detailed P&amp;L'!F100</f>
        <v>0</v>
      </c>
      <c r="H21" s="63" t="n">
        <f aca="false">'Detailed P&amp;L'!G100</f>
        <v>0</v>
      </c>
      <c r="I21" s="63" t="n">
        <f aca="false">'Detailed P&amp;L'!H100</f>
        <v>0</v>
      </c>
      <c r="J21" s="63" t="n">
        <f aca="false">'Detailed P&amp;L'!I100</f>
        <v>0</v>
      </c>
      <c r="K21" s="63" t="n">
        <f aca="false">'Detailed P&amp;L'!J100</f>
        <v>0</v>
      </c>
      <c r="L21" s="63" t="n">
        <f aca="false">'Detailed P&amp;L'!K100</f>
        <v>0</v>
      </c>
      <c r="M21" s="63" t="n">
        <f aca="false">'Detailed P&amp;L'!L100</f>
        <v>0</v>
      </c>
      <c r="N21" s="63" t="n">
        <f aca="false">'Detailed P&amp;L'!M100</f>
        <v>0</v>
      </c>
      <c r="O21" s="73"/>
    </row>
    <row r="22" customFormat="false" ht="15" hidden="false" customHeight="false" outlineLevel="0" collapsed="false">
      <c r="A22" s="64" t="s">
        <v>116</v>
      </c>
      <c r="B22" s="64"/>
      <c r="C22" s="78" t="n">
        <f aca="false">'Detailed P&amp;L'!B101</f>
        <v>0</v>
      </c>
      <c r="D22" s="78" t="n">
        <f aca="false">'Detailed P&amp;L'!C101</f>
        <v>0</v>
      </c>
      <c r="E22" s="78" t="n">
        <f aca="false">'Detailed P&amp;L'!D101</f>
        <v>0</v>
      </c>
      <c r="F22" s="78" t="n">
        <f aca="false">'Detailed P&amp;L'!E101</f>
        <v>0</v>
      </c>
      <c r="G22" s="78" t="n">
        <f aca="false">'Detailed P&amp;L'!F101</f>
        <v>0</v>
      </c>
      <c r="H22" s="78" t="n">
        <f aca="false">'Detailed P&amp;L'!G101</f>
        <v>0</v>
      </c>
      <c r="I22" s="78" t="n">
        <f aca="false">'Detailed P&amp;L'!H101</f>
        <v>0</v>
      </c>
      <c r="J22" s="78" t="n">
        <f aca="false">'Detailed P&amp;L'!I101</f>
        <v>0</v>
      </c>
      <c r="K22" s="78" t="n">
        <f aca="false">'Detailed P&amp;L'!J101</f>
        <v>0</v>
      </c>
      <c r="L22" s="78" t="n">
        <f aca="false">'Detailed P&amp;L'!K101</f>
        <v>0</v>
      </c>
      <c r="M22" s="78" t="n">
        <f aca="false">'Detailed P&amp;L'!L101</f>
        <v>0</v>
      </c>
      <c r="N22" s="78" t="n">
        <f aca="false">'Detailed P&amp;L'!M101</f>
        <v>0</v>
      </c>
      <c r="O22" s="73"/>
    </row>
    <row r="23" customFormat="false" ht="15.75" hidden="false" customHeight="false" outlineLevel="0" collapsed="false">
      <c r="A23" s="66" t="s">
        <v>124</v>
      </c>
      <c r="B23" s="83"/>
      <c r="C23" s="84" t="n">
        <f aca="false">'Detailed P&amp;L'!B102</f>
        <v>0</v>
      </c>
      <c r="D23" s="84" t="n">
        <f aca="false">'Detailed P&amp;L'!C102</f>
        <v>0</v>
      </c>
      <c r="E23" s="84" t="n">
        <f aca="false">'Detailed P&amp;L'!D102</f>
        <v>0</v>
      </c>
      <c r="F23" s="84" t="n">
        <f aca="false">'Detailed P&amp;L'!E102</f>
        <v>0</v>
      </c>
      <c r="G23" s="84" t="n">
        <f aca="false">'Detailed P&amp;L'!F102</f>
        <v>0</v>
      </c>
      <c r="H23" s="84" t="n">
        <f aca="false">'Detailed P&amp;L'!G102</f>
        <v>0</v>
      </c>
      <c r="I23" s="84" t="n">
        <f aca="false">'Detailed P&amp;L'!H102</f>
        <v>0</v>
      </c>
      <c r="J23" s="84" t="n">
        <f aca="false">'Detailed P&amp;L'!I102</f>
        <v>0</v>
      </c>
      <c r="K23" s="84" t="n">
        <f aca="false">'Detailed P&amp;L'!J102</f>
        <v>0</v>
      </c>
      <c r="L23" s="84" t="n">
        <f aca="false">'Detailed P&amp;L'!K102</f>
        <v>0</v>
      </c>
      <c r="M23" s="84" t="n">
        <f aca="false">'Detailed P&amp;L'!L102</f>
        <v>0</v>
      </c>
      <c r="N23" s="84" t="n">
        <f aca="false">'Detailed P&amp;L'!M102</f>
        <v>0</v>
      </c>
      <c r="O23" s="73"/>
    </row>
    <row r="24" customFormat="false" ht="30" hidden="false" customHeight="true" outlineLevel="0" collapsed="false">
      <c r="A24" s="85" t="s">
        <v>118</v>
      </c>
      <c r="B24" s="85"/>
      <c r="C24" s="86" t="n">
        <f aca="false">'Detailed P&amp;L'!B103</f>
        <v>0</v>
      </c>
      <c r="D24" s="86" t="n">
        <f aca="false">'Detailed P&amp;L'!C103</f>
        <v>0</v>
      </c>
      <c r="E24" s="86" t="n">
        <f aca="false">'Detailed P&amp;L'!D103</f>
        <v>0</v>
      </c>
      <c r="F24" s="86" t="n">
        <f aca="false">'Detailed P&amp;L'!E103</f>
        <v>0</v>
      </c>
      <c r="G24" s="86" t="n">
        <f aca="false">'Detailed P&amp;L'!F103</f>
        <v>0</v>
      </c>
      <c r="H24" s="86" t="n">
        <f aca="false">'Detailed P&amp;L'!G103</f>
        <v>0</v>
      </c>
      <c r="I24" s="86" t="n">
        <f aca="false">'Detailed P&amp;L'!H103</f>
        <v>0</v>
      </c>
      <c r="J24" s="86" t="n">
        <f aca="false">'Detailed P&amp;L'!I103</f>
        <v>0</v>
      </c>
      <c r="K24" s="86" t="n">
        <f aca="false">'Detailed P&amp;L'!J103</f>
        <v>0</v>
      </c>
      <c r="L24" s="86" t="n">
        <f aca="false">'Detailed P&amp;L'!K103</f>
        <v>0</v>
      </c>
      <c r="M24" s="86" t="n">
        <f aca="false">'Detailed P&amp;L'!L103</f>
        <v>0</v>
      </c>
      <c r="N24" s="86" t="n">
        <f aca="false">'Detailed P&amp;L'!M103</f>
        <v>0</v>
      </c>
      <c r="O24" s="73"/>
    </row>
    <row r="25" customFormat="false" ht="17.25" hidden="false" customHeight="false" outlineLevel="0" collapsed="false">
      <c r="A25" s="87" t="s">
        <v>125</v>
      </c>
      <c r="B25" s="87"/>
      <c r="C25" s="73"/>
      <c r="D25" s="73"/>
      <c r="E25" s="73"/>
      <c r="F25" s="73"/>
      <c r="G25" s="73"/>
      <c r="H25" s="73"/>
      <c r="I25" s="73"/>
      <c r="J25" s="73"/>
      <c r="K25" s="73"/>
      <c r="L25" s="73"/>
      <c r="M25" s="73"/>
      <c r="N25" s="73"/>
      <c r="O25" s="73"/>
    </row>
    <row r="26" customFormat="false" ht="13.5" hidden="false" customHeight="false" outlineLevel="0" collapsed="false">
      <c r="A26" s="73"/>
      <c r="B26" s="73"/>
      <c r="C26" s="73"/>
      <c r="D26" s="73"/>
      <c r="E26" s="73"/>
      <c r="F26" s="73"/>
      <c r="G26" s="73"/>
      <c r="H26" s="73"/>
      <c r="I26" s="73"/>
      <c r="J26" s="73"/>
      <c r="K26" s="73"/>
      <c r="L26" s="73"/>
      <c r="M26" s="73"/>
      <c r="N26" s="73"/>
      <c r="O26" s="73"/>
    </row>
    <row r="27" customFormat="false" ht="24.75" hidden="false" customHeight="true" outlineLevel="0" collapsed="false">
      <c r="A27" s="88" t="s">
        <v>126</v>
      </c>
      <c r="B27" s="88"/>
      <c r="C27" s="0" t="e">
        <f aca="false">C12/C10</f>
        <v>#DIV/0!</v>
      </c>
      <c r="D27" s="0" t="e">
        <f aca="false">D12/D10</f>
        <v>#DIV/0!</v>
      </c>
      <c r="E27" s="0" t="e">
        <f aca="false">E12/E10</f>
        <v>#DIV/0!</v>
      </c>
      <c r="F27" s="0" t="e">
        <f aca="false">F12/F10</f>
        <v>#DIV/0!</v>
      </c>
      <c r="G27" s="0" t="e">
        <f aca="false">G12/G10</f>
        <v>#DIV/0!</v>
      </c>
      <c r="H27" s="0" t="e">
        <f aca="false">H12/H10</f>
        <v>#DIV/0!</v>
      </c>
      <c r="I27" s="0" t="e">
        <f aca="false">I12/I10</f>
        <v>#DIV/0!</v>
      </c>
      <c r="J27" s="0" t="e">
        <f aca="false">J12/J10</f>
        <v>#DIV/0!</v>
      </c>
      <c r="K27" s="0" t="e">
        <f aca="false">K12/K10</f>
        <v>#DIV/0!</v>
      </c>
      <c r="L27" s="0" t="e">
        <f aca="false">L12/L10</f>
        <v>#DIV/0!</v>
      </c>
      <c r="M27" s="0" t="e">
        <f aca="false">M12/M10</f>
        <v>#DIV/0!</v>
      </c>
      <c r="N27" s="0" t="e">
        <f aca="false">N12/N10</f>
        <v>#DIV/0!</v>
      </c>
      <c r="O27" s="73"/>
    </row>
    <row r="28" customFormat="false" ht="26.25" hidden="false" customHeight="true" outlineLevel="0" collapsed="false">
      <c r="A28" s="89" t="s">
        <v>127</v>
      </c>
      <c r="B28" s="89"/>
      <c r="C28" s="0" t="e">
        <f aca="false">C23/C10</f>
        <v>#DIV/0!</v>
      </c>
      <c r="D28" s="0" t="e">
        <f aca="false">D23/D10</f>
        <v>#DIV/0!</v>
      </c>
      <c r="E28" s="0" t="e">
        <f aca="false">E23/E10</f>
        <v>#DIV/0!</v>
      </c>
      <c r="F28" s="0" t="e">
        <f aca="false">F23/F10</f>
        <v>#DIV/0!</v>
      </c>
      <c r="G28" s="0" t="e">
        <f aca="false">G23/G10</f>
        <v>#DIV/0!</v>
      </c>
      <c r="H28" s="0" t="e">
        <f aca="false">H23/H10</f>
        <v>#DIV/0!</v>
      </c>
      <c r="I28" s="0" t="e">
        <f aca="false">I23/I10</f>
        <v>#DIV/0!</v>
      </c>
      <c r="J28" s="0" t="e">
        <f aca="false">J23/J10</f>
        <v>#DIV/0!</v>
      </c>
      <c r="K28" s="0" t="e">
        <f aca="false">K23/K10</f>
        <v>#DIV/0!</v>
      </c>
      <c r="L28" s="0" t="e">
        <f aca="false">L23/L10</f>
        <v>#DIV/0!</v>
      </c>
      <c r="M28" s="0" t="e">
        <f aca="false">M23/M10</f>
        <v>#DIV/0!</v>
      </c>
      <c r="N28" s="0" t="e">
        <f aca="false">N23/N10</f>
        <v>#DIV/0!</v>
      </c>
      <c r="O28" s="73"/>
    </row>
    <row r="29" customFormat="false" ht="12.75" hidden="false" customHeight="false" outlineLevel="0" collapsed="false">
      <c r="A29" s="11"/>
      <c r="B29" s="11"/>
      <c r="C29" s="11"/>
      <c r="O29" s="73"/>
    </row>
    <row r="30" customFormat="false" ht="38.25" hidden="false" customHeight="true" outlineLevel="0" collapsed="false">
      <c r="A30" s="89" t="s">
        <v>128</v>
      </c>
      <c r="B30" s="89"/>
      <c r="C30" s="0" t="e">
        <f aca="false">(C10-C11)/C11</f>
        <v>#DIV/0!</v>
      </c>
      <c r="D30" s="0" t="e">
        <f aca="false">(D10-D11)/D11</f>
        <v>#DIV/0!</v>
      </c>
      <c r="E30" s="0" t="e">
        <f aca="false">(E10-E11)/E11</f>
        <v>#DIV/0!</v>
      </c>
      <c r="F30" s="0" t="e">
        <f aca="false">(F10-F11)/F11</f>
        <v>#DIV/0!</v>
      </c>
      <c r="G30" s="0" t="e">
        <f aca="false">(G10-G11)/G11</f>
        <v>#DIV/0!</v>
      </c>
      <c r="H30" s="0" t="e">
        <f aca="false">(H10-H11)/H11</f>
        <v>#DIV/0!</v>
      </c>
      <c r="I30" s="0" t="e">
        <f aca="false">(I10-I11)/I11</f>
        <v>#DIV/0!</v>
      </c>
      <c r="J30" s="0" t="e">
        <f aca="false">(J10-J11)/J11</f>
        <v>#DIV/0!</v>
      </c>
      <c r="K30" s="0" t="e">
        <f aca="false">(K10-K11)/K11</f>
        <v>#DIV/0!</v>
      </c>
      <c r="L30" s="0" t="e">
        <f aca="false">(L10-L11)/L11</f>
        <v>#DIV/0!</v>
      </c>
      <c r="M30" s="0" t="e">
        <f aca="false">(M10-M11)/M11</f>
        <v>#DIV/0!</v>
      </c>
      <c r="N30" s="0" t="e">
        <f aca="false">(N10-N11)/N11</f>
        <v>#DIV/0!</v>
      </c>
      <c r="O30" s="73"/>
    </row>
    <row r="31" customFormat="false" ht="12.75" hidden="false" customHeight="false" outlineLevel="0" collapsed="false">
      <c r="O31" s="73"/>
    </row>
    <row r="32" customFormat="false" ht="40.5" hidden="false" customHeight="true" outlineLevel="0" collapsed="false">
      <c r="A32" s="89" t="s">
        <v>129</v>
      </c>
      <c r="B32" s="89"/>
      <c r="C32" s="0" t="e">
        <f aca="false">C22/(1-(C11/C10))</f>
        <v>#DIV/0!</v>
      </c>
      <c r="D32" s="0" t="e">
        <f aca="false">D22/(1-(D11/D10))</f>
        <v>#DIV/0!</v>
      </c>
      <c r="E32" s="0" t="e">
        <f aca="false">E22/(1-(E11/E10))</f>
        <v>#DIV/0!</v>
      </c>
      <c r="F32" s="0" t="e">
        <f aca="false">F22/(1-(F11/F10))</f>
        <v>#DIV/0!</v>
      </c>
      <c r="G32" s="0" t="e">
        <f aca="false">G22/(1-(G11/G10))</f>
        <v>#DIV/0!</v>
      </c>
      <c r="H32" s="0" t="e">
        <f aca="false">H22/(1-(H11/H10))</f>
        <v>#DIV/0!</v>
      </c>
      <c r="I32" s="0" t="e">
        <f aca="false">I22/(1-(I11/I10))</f>
        <v>#DIV/0!</v>
      </c>
      <c r="J32" s="0" t="e">
        <f aca="false">J22/(1-(J11/J10))</f>
        <v>#DIV/0!</v>
      </c>
      <c r="K32" s="0" t="e">
        <f aca="false">K22/(1-(K11/K10))</f>
        <v>#DIV/0!</v>
      </c>
      <c r="L32" s="0" t="e">
        <f aca="false">L22/(1-(L11/L10))</f>
        <v>#DIV/0!</v>
      </c>
      <c r="M32" s="0" t="e">
        <f aca="false">M22/(1-(M11/M10))</f>
        <v>#DIV/0!</v>
      </c>
      <c r="N32" s="0" t="e">
        <f aca="false">N22/(1-(N11/N10))</f>
        <v>#DIV/0!</v>
      </c>
      <c r="O32" s="73"/>
    </row>
  </sheetData>
  <mergeCells count="9">
    <mergeCell ref="A6:B6"/>
    <mergeCell ref="A22:B22"/>
    <mergeCell ref="A24:B24"/>
    <mergeCell ref="A25:B25"/>
    <mergeCell ref="A27:B27"/>
    <mergeCell ref="A28:B28"/>
    <mergeCell ref="A29:C29"/>
    <mergeCell ref="A30:B30"/>
    <mergeCell ref="A32:B32"/>
  </mergeCells>
  <printOptions headings="false" gridLines="false" gridLinesSet="true" horizontalCentered="false" verticalCentered="false"/>
  <pageMargins left="0.259722222222222" right="0.140277777777778" top="0.984027777777778"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F2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0" width="8.72959183673469"/>
    <col collapsed="false" hidden="false" max="2" min="2" style="0" width="23.1479591836735"/>
    <col collapsed="false" hidden="false" max="3" min="3" style="0" width="14.7040816326531"/>
    <col collapsed="false" hidden="false" max="4" min="4" style="0" width="13.8571428571429"/>
    <col collapsed="false" hidden="false" max="5" min="5" style="0" width="14.7040816326531"/>
    <col collapsed="false" hidden="false" max="1025" min="6" style="0" width="8.72959183673469"/>
  </cols>
  <sheetData>
    <row r="1" customFormat="false" ht="20.25" hidden="false" customHeight="false" outlineLevel="0" collapsed="false">
      <c r="A1" s="1" t="s">
        <v>130</v>
      </c>
    </row>
    <row r="2" customFormat="false" ht="15" hidden="false" customHeight="true" outlineLevel="0" collapsed="false">
      <c r="B2" s="90" t="s">
        <v>3</v>
      </c>
      <c r="C2" s="91"/>
      <c r="D2" s="91"/>
      <c r="E2" s="92"/>
      <c r="F2" s="93"/>
    </row>
    <row r="3" customFormat="false" ht="15" hidden="false" customHeight="true" outlineLevel="0" collapsed="false">
      <c r="B3" s="94" t="s">
        <v>131</v>
      </c>
      <c r="C3" s="95"/>
      <c r="D3" s="95"/>
      <c r="E3" s="96"/>
      <c r="F3" s="93"/>
    </row>
    <row r="4" customFormat="false" ht="15" hidden="false" customHeight="true" outlineLevel="0" collapsed="false">
      <c r="B4" s="94" t="s">
        <v>132</v>
      </c>
      <c r="C4" s="95"/>
      <c r="D4" s="95"/>
      <c r="E4" s="96"/>
      <c r="F4" s="93"/>
    </row>
    <row r="5" customFormat="false" ht="15" hidden="false" customHeight="true" outlineLevel="0" collapsed="false">
      <c r="B5" s="94" t="s">
        <v>133</v>
      </c>
      <c r="C5" s="94"/>
      <c r="D5" s="97"/>
      <c r="E5" s="98"/>
      <c r="F5" s="93"/>
    </row>
    <row r="6" customFormat="false" ht="15" hidden="false" customHeight="false" outlineLevel="0" collapsed="false">
      <c r="B6" s="99" t="s">
        <v>134</v>
      </c>
      <c r="C6" s="100" t="n">
        <v>5100</v>
      </c>
      <c r="D6" s="97"/>
      <c r="E6" s="98"/>
      <c r="F6" s="93"/>
    </row>
    <row r="7" customFormat="false" ht="15" hidden="false" customHeight="false" outlineLevel="0" collapsed="false">
      <c r="B7" s="99" t="s">
        <v>135</v>
      </c>
      <c r="C7" s="100" t="n">
        <v>18000</v>
      </c>
      <c r="D7" s="101"/>
      <c r="E7" s="102"/>
      <c r="F7" s="93"/>
    </row>
    <row r="8" customFormat="false" ht="15.75" hidden="false" customHeight="false" outlineLevel="0" collapsed="false">
      <c r="B8" s="99" t="s">
        <v>136</v>
      </c>
      <c r="C8" s="100" t="n">
        <v>3120</v>
      </c>
      <c r="D8" s="101"/>
      <c r="E8" s="102"/>
      <c r="F8" s="93"/>
    </row>
    <row r="9" customFormat="false" ht="17.25" hidden="false" customHeight="true" outlineLevel="0" collapsed="false">
      <c r="B9" s="103" t="s">
        <v>137</v>
      </c>
      <c r="C9" s="104"/>
      <c r="D9" s="105" t="n">
        <v>26220</v>
      </c>
      <c r="E9" s="106"/>
      <c r="F9" s="93"/>
    </row>
    <row r="10" customFormat="false" ht="19.5" hidden="false" customHeight="true" outlineLevel="0" collapsed="false">
      <c r="B10" s="94" t="s">
        <v>138</v>
      </c>
      <c r="C10" s="94"/>
      <c r="D10" s="107"/>
      <c r="E10" s="108"/>
      <c r="F10" s="93"/>
    </row>
    <row r="11" customFormat="false" ht="18" hidden="false" customHeight="true" outlineLevel="0" collapsed="false">
      <c r="B11" s="99" t="s">
        <v>139</v>
      </c>
      <c r="C11" s="109" t="n">
        <v>5500</v>
      </c>
      <c r="D11" s="107"/>
      <c r="E11" s="108"/>
      <c r="F11" s="93"/>
    </row>
    <row r="12" customFormat="false" ht="19.5" hidden="false" customHeight="true" outlineLevel="0" collapsed="false">
      <c r="B12" s="99" t="s">
        <v>140</v>
      </c>
      <c r="C12" s="109" t="n">
        <v>8100</v>
      </c>
      <c r="D12" s="107"/>
      <c r="E12" s="108"/>
      <c r="F12" s="93"/>
    </row>
    <row r="13" customFormat="false" ht="18" hidden="false" customHeight="true" outlineLevel="0" collapsed="false">
      <c r="B13" s="99" t="s">
        <v>141</v>
      </c>
      <c r="C13" s="110" t="n">
        <v>15000</v>
      </c>
      <c r="D13" s="107"/>
      <c r="E13" s="108"/>
      <c r="F13" s="93"/>
    </row>
    <row r="14" customFormat="false" ht="8.25" hidden="false" customHeight="true" outlineLevel="0" collapsed="false">
      <c r="B14" s="99"/>
      <c r="C14" s="110"/>
      <c r="D14" s="107"/>
      <c r="E14" s="108"/>
      <c r="F14" s="93"/>
    </row>
    <row r="15" customFormat="false" ht="21.75" hidden="false" customHeight="true" outlineLevel="0" collapsed="false">
      <c r="B15" s="111" t="s">
        <v>142</v>
      </c>
      <c r="C15" s="111"/>
      <c r="D15" s="109" t="n">
        <v>28600</v>
      </c>
      <c r="E15" s="108"/>
      <c r="F15" s="93"/>
    </row>
    <row r="16" customFormat="false" ht="15.75" hidden="false" customHeight="false" outlineLevel="0" collapsed="false">
      <c r="B16" s="103" t="s">
        <v>143</v>
      </c>
      <c r="C16" s="104"/>
      <c r="D16" s="112" t="n">
        <v>54820</v>
      </c>
      <c r="E16" s="113"/>
      <c r="F16" s="93"/>
    </row>
    <row r="17" customFormat="false" ht="24" hidden="false" customHeight="true" outlineLevel="0" collapsed="false">
      <c r="B17" s="94" t="s">
        <v>144</v>
      </c>
      <c r="C17" s="94"/>
      <c r="D17" s="107"/>
      <c r="E17" s="108"/>
      <c r="F17" s="93"/>
    </row>
    <row r="18" customFormat="false" ht="20.25" hidden="false" customHeight="true" outlineLevel="0" collapsed="false">
      <c r="B18" s="99" t="s">
        <v>145</v>
      </c>
      <c r="C18" s="109" t="n">
        <v>5500</v>
      </c>
      <c r="D18" s="107"/>
      <c r="E18" s="108"/>
      <c r="F18" s="93"/>
    </row>
    <row r="19" customFormat="false" ht="18" hidden="false" customHeight="true" outlineLevel="0" collapsed="false">
      <c r="B19" s="99" t="s">
        <v>146</v>
      </c>
      <c r="C19" s="109" t="n">
        <v>4120</v>
      </c>
      <c r="D19" s="107"/>
      <c r="E19" s="108"/>
      <c r="F19" s="93"/>
    </row>
    <row r="20" customFormat="false" ht="18.75" hidden="false" customHeight="true" outlineLevel="0" collapsed="false">
      <c r="B20" s="114" t="s">
        <v>147</v>
      </c>
      <c r="C20" s="104"/>
      <c r="D20" s="115" t="n">
        <v>9620</v>
      </c>
      <c r="E20" s="113"/>
      <c r="F20" s="93"/>
    </row>
    <row r="21" customFormat="false" ht="23.25" hidden="false" customHeight="true" outlineLevel="0" collapsed="false">
      <c r="B21" s="94" t="s">
        <v>148</v>
      </c>
      <c r="C21" s="94"/>
      <c r="D21" s="107"/>
      <c r="E21" s="108"/>
      <c r="F21" s="93"/>
    </row>
    <row r="22" customFormat="false" ht="23.25" hidden="false" customHeight="true" outlineLevel="0" collapsed="false">
      <c r="B22" s="111" t="s">
        <v>149</v>
      </c>
      <c r="C22" s="111"/>
      <c r="D22" s="116"/>
      <c r="E22" s="108"/>
      <c r="F22" s="93"/>
    </row>
    <row r="23" customFormat="false" ht="19.5" hidden="false" customHeight="true" outlineLevel="0" collapsed="false">
      <c r="B23" s="94" t="s">
        <v>150</v>
      </c>
      <c r="C23" s="94"/>
      <c r="D23" s="117" t="n">
        <v>9620</v>
      </c>
      <c r="E23" s="108"/>
      <c r="F23" s="93"/>
    </row>
    <row r="24" customFormat="false" ht="15.75" hidden="false" customHeight="true" outlineLevel="0" collapsed="false">
      <c r="B24" s="118" t="s">
        <v>151</v>
      </c>
      <c r="C24" s="118"/>
      <c r="D24" s="119"/>
      <c r="E24" s="120" t="n">
        <v>45200</v>
      </c>
      <c r="F24" s="93"/>
    </row>
    <row r="25" customFormat="false" ht="18" hidden="false" customHeight="true" outlineLevel="0" collapsed="false">
      <c r="B25" s="94" t="s">
        <v>152</v>
      </c>
      <c r="C25" s="94"/>
      <c r="D25" s="107"/>
      <c r="E25" s="121"/>
      <c r="F25" s="93"/>
    </row>
    <row r="26" customFormat="false" ht="15" hidden="false" customHeight="true" outlineLevel="0" collapsed="false">
      <c r="B26" s="99" t="s">
        <v>153</v>
      </c>
      <c r="C26" s="122"/>
      <c r="D26" s="109" t="n">
        <v>40000</v>
      </c>
      <c r="E26" s="121"/>
      <c r="F26" s="93"/>
    </row>
    <row r="27" customFormat="false" ht="15" hidden="false" customHeight="true" outlineLevel="0" collapsed="false">
      <c r="B27" s="99" t="s">
        <v>154</v>
      </c>
      <c r="C27" s="122"/>
      <c r="D27" s="109" t="n">
        <v>5200</v>
      </c>
      <c r="E27" s="121"/>
      <c r="F27" s="93"/>
    </row>
    <row r="28" customFormat="false" ht="30" hidden="false" customHeight="true" outlineLevel="0" collapsed="false">
      <c r="B28" s="123" t="s">
        <v>155</v>
      </c>
      <c r="C28" s="124"/>
      <c r="D28" s="124"/>
      <c r="E28" s="125" t="n">
        <v>45200</v>
      </c>
      <c r="F28" s="93"/>
    </row>
  </sheetData>
  <mergeCells count="13">
    <mergeCell ref="B5:C5"/>
    <mergeCell ref="B10:C10"/>
    <mergeCell ref="B13:B14"/>
    <mergeCell ref="C13:C14"/>
    <mergeCell ref="D13:D14"/>
    <mergeCell ref="E13:E14"/>
    <mergeCell ref="B15:C15"/>
    <mergeCell ref="B17:C17"/>
    <mergeCell ref="B21:C21"/>
    <mergeCell ref="B22:C22"/>
    <mergeCell ref="B23:C23"/>
    <mergeCell ref="B24:C24"/>
    <mergeCell ref="B25:C2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I6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2" min="1" style="0" width="8.72959183673469"/>
    <col collapsed="false" hidden="false" max="3" min="3" style="0" width="51.8571428571429"/>
    <col collapsed="false" hidden="false" max="5" min="4" style="0" width="13.7040816326531"/>
    <col collapsed="false" hidden="false" max="6" min="6" style="0" width="13.4285714285714"/>
    <col collapsed="false" hidden="false" max="7" min="7" style="0" width="14.280612244898"/>
    <col collapsed="false" hidden="false" max="8" min="8" style="0" width="5.28061224489796"/>
    <col collapsed="false" hidden="false" max="9" min="9" style="0" width="69.1428571428571"/>
    <col collapsed="false" hidden="false" max="10" min="10" style="0" width="14.280612244898"/>
    <col collapsed="false" hidden="false" max="1025" min="11" style="0" width="8.72959183673469"/>
  </cols>
  <sheetData>
    <row r="1" customFormat="false" ht="20.25" hidden="false" customHeight="false" outlineLevel="0" collapsed="false">
      <c r="A1" s="126" t="s">
        <v>131</v>
      </c>
      <c r="B1" s="126"/>
      <c r="C1" s="126"/>
      <c r="D1" s="127"/>
      <c r="E1" s="127"/>
      <c r="F1" s="1"/>
    </row>
    <row r="2" customFormat="false" ht="18.75" hidden="false" customHeight="false" outlineLevel="0" collapsed="false">
      <c r="A2" s="128" t="s">
        <v>156</v>
      </c>
    </row>
    <row r="3" customFormat="false" ht="13.5" hidden="false" customHeight="false" outlineLevel="0" collapsed="false">
      <c r="A3" s="0" t="s">
        <v>157</v>
      </c>
    </row>
    <row r="4" customFormat="false" ht="12.75" hidden="false" customHeight="false" outlineLevel="0" collapsed="false">
      <c r="A4" s="73" t="s">
        <v>158</v>
      </c>
    </row>
    <row r="5" customFormat="false" ht="12.75" hidden="false" customHeight="false" outlineLevel="0" collapsed="false">
      <c r="A5" s="73" t="s">
        <v>159</v>
      </c>
    </row>
    <row r="6" customFormat="false" ht="12.75" hidden="false" customHeight="false" outlineLevel="0" collapsed="false">
      <c r="A6" s="73" t="s">
        <v>160</v>
      </c>
    </row>
    <row r="7" customFormat="false" ht="12.75" hidden="false" customHeight="false" outlineLevel="0" collapsed="false">
      <c r="A7" s="73" t="s">
        <v>161</v>
      </c>
    </row>
    <row r="8" customFormat="false" ht="12.75" hidden="false" customHeight="false" outlineLevel="0" collapsed="false">
      <c r="A8" s="0" t="s">
        <v>162</v>
      </c>
    </row>
    <row r="9" customFormat="false" ht="30" hidden="false" customHeight="false" outlineLevel="0" collapsed="false">
      <c r="A9" s="129" t="s">
        <v>44</v>
      </c>
      <c r="B9" s="129"/>
      <c r="C9" s="129"/>
      <c r="D9" s="130" t="s">
        <v>163</v>
      </c>
      <c r="E9" s="131" t="n">
        <f aca="false">'Summary P&amp;L'!H6</f>
        <v>41426</v>
      </c>
      <c r="F9" s="132" t="n">
        <f aca="false">'Summary P&amp;L'!N6</f>
        <v>41609</v>
      </c>
      <c r="G9" s="133"/>
      <c r="H9" s="133"/>
    </row>
    <row r="10" customFormat="false" ht="18" hidden="false" customHeight="false" outlineLevel="0" collapsed="false">
      <c r="A10" s="134" t="s">
        <v>164</v>
      </c>
      <c r="B10" s="134"/>
      <c r="C10" s="134"/>
      <c r="D10" s="135"/>
      <c r="E10" s="135"/>
      <c r="F10" s="135"/>
      <c r="G10" s="133"/>
      <c r="H10" s="133"/>
    </row>
    <row r="11" customFormat="false" ht="15.75" hidden="false" customHeight="false" outlineLevel="0" collapsed="false">
      <c r="A11" s="38" t="s">
        <v>133</v>
      </c>
      <c r="B11" s="136"/>
      <c r="C11" s="137"/>
      <c r="D11" s="137"/>
      <c r="E11" s="137"/>
      <c r="F11" s="138"/>
      <c r="G11" s="133"/>
      <c r="H11" s="133"/>
    </row>
    <row r="12" customFormat="false" ht="15" hidden="false" customHeight="false" outlineLevel="0" collapsed="false">
      <c r="A12" s="77"/>
      <c r="B12" s="139" t="s">
        <v>165</v>
      </c>
      <c r="C12" s="139"/>
      <c r="D12" s="140" t="n">
        <v>0</v>
      </c>
      <c r="E12" s="140" t="n">
        <v>0</v>
      </c>
      <c r="F12" s="140" t="n">
        <v>0</v>
      </c>
      <c r="G12" s="133"/>
      <c r="H12" s="133"/>
    </row>
    <row r="13" customFormat="false" ht="15" hidden="false" customHeight="false" outlineLevel="0" collapsed="false">
      <c r="A13" s="77"/>
      <c r="B13" s="139" t="s">
        <v>135</v>
      </c>
      <c r="C13" s="139"/>
      <c r="D13" s="140" t="n">
        <v>0</v>
      </c>
      <c r="E13" s="140" t="n">
        <v>0</v>
      </c>
      <c r="F13" s="140" t="n">
        <v>0</v>
      </c>
      <c r="G13" s="133"/>
      <c r="H13" s="133"/>
    </row>
    <row r="14" customFormat="false" ht="15" hidden="false" customHeight="false" outlineLevel="0" collapsed="false">
      <c r="A14" s="77"/>
      <c r="B14" s="141" t="s">
        <v>166</v>
      </c>
      <c r="C14" s="141"/>
      <c r="D14" s="142"/>
      <c r="E14" s="142"/>
      <c r="F14" s="143"/>
      <c r="G14" s="133"/>
      <c r="H14" s="133"/>
    </row>
    <row r="15" customFormat="false" ht="14.25" hidden="false" customHeight="false" outlineLevel="0" collapsed="false">
      <c r="A15" s="77"/>
      <c r="B15" s="56"/>
      <c r="C15" s="144" t="s">
        <v>167</v>
      </c>
      <c r="D15" s="140" t="n">
        <v>0</v>
      </c>
      <c r="E15" s="140" t="n">
        <v>0</v>
      </c>
      <c r="F15" s="140" t="n">
        <v>0</v>
      </c>
      <c r="G15" s="145"/>
      <c r="H15" s="145"/>
    </row>
    <row r="16" customFormat="false" ht="14.25" hidden="false" customHeight="false" outlineLevel="0" collapsed="false">
      <c r="A16" s="77"/>
      <c r="B16" s="56"/>
      <c r="C16" s="146" t="s">
        <v>107</v>
      </c>
      <c r="D16" s="140" t="n">
        <v>0</v>
      </c>
      <c r="E16" s="140" t="n">
        <v>0</v>
      </c>
      <c r="F16" s="140" t="n">
        <v>0</v>
      </c>
      <c r="G16" s="145"/>
      <c r="H16" s="145"/>
      <c r="I16" s="145"/>
    </row>
    <row r="17" customFormat="false" ht="14.25" hidden="false" customHeight="false" outlineLevel="0" collapsed="false">
      <c r="A17" s="77"/>
      <c r="B17" s="56"/>
      <c r="C17" s="146" t="s">
        <v>168</v>
      </c>
      <c r="D17" s="140" t="n">
        <v>0</v>
      </c>
      <c r="E17" s="140" t="n">
        <v>0</v>
      </c>
      <c r="F17" s="140" t="n">
        <v>0</v>
      </c>
      <c r="G17" s="145"/>
      <c r="H17" s="145"/>
      <c r="I17" s="145"/>
    </row>
    <row r="18" customFormat="false" ht="14.25" hidden="false" customHeight="false" outlineLevel="0" collapsed="false">
      <c r="A18" s="77"/>
      <c r="B18" s="56"/>
      <c r="C18" s="146" t="s">
        <v>21</v>
      </c>
      <c r="D18" s="140" t="n">
        <v>0</v>
      </c>
      <c r="E18" s="140" t="n">
        <v>0</v>
      </c>
      <c r="F18" s="140" t="n">
        <v>0</v>
      </c>
      <c r="G18" s="145"/>
      <c r="H18" s="145"/>
      <c r="I18" s="145"/>
    </row>
    <row r="19" customFormat="false" ht="14.25" hidden="false" customHeight="false" outlineLevel="0" collapsed="false">
      <c r="A19" s="77"/>
      <c r="B19" s="56"/>
      <c r="C19" s="147" t="s">
        <v>47</v>
      </c>
      <c r="D19" s="140" t="n">
        <v>0</v>
      </c>
      <c r="E19" s="140" t="n">
        <v>0</v>
      </c>
      <c r="F19" s="140" t="n">
        <v>0</v>
      </c>
      <c r="G19" s="145"/>
      <c r="H19" s="145"/>
      <c r="I19" s="145"/>
    </row>
    <row r="20" customFormat="false" ht="15" hidden="false" customHeight="false" outlineLevel="0" collapsed="false">
      <c r="A20" s="77"/>
      <c r="B20" s="148"/>
      <c r="C20" s="50" t="s">
        <v>169</v>
      </c>
      <c r="D20" s="149" t="n">
        <f aca="false">SUM(D15:D19)</f>
        <v>0</v>
      </c>
      <c r="E20" s="149" t="n">
        <f aca="false">SUM(E15:E19)</f>
        <v>0</v>
      </c>
      <c r="F20" s="150" t="n">
        <f aca="false">SUM(F15:F19)</f>
        <v>0</v>
      </c>
      <c r="G20" s="133"/>
      <c r="H20" s="133"/>
      <c r="I20" s="133"/>
    </row>
    <row r="21" customFormat="false" ht="15" hidden="false" customHeight="false" outlineLevel="0" collapsed="false">
      <c r="A21" s="77"/>
      <c r="B21" s="151" t="s">
        <v>170</v>
      </c>
      <c r="C21" s="151"/>
      <c r="D21" s="142"/>
      <c r="E21" s="142"/>
      <c r="F21" s="143"/>
      <c r="G21" s="133"/>
      <c r="H21" s="133"/>
      <c r="I21" s="133"/>
    </row>
    <row r="22" customFormat="false" ht="14.25" hidden="false" customHeight="false" outlineLevel="0" collapsed="false">
      <c r="A22" s="77"/>
      <c r="B22" s="56"/>
      <c r="C22" s="152" t="s">
        <v>171</v>
      </c>
      <c r="D22" s="140" t="n">
        <v>0</v>
      </c>
      <c r="E22" s="140" t="n">
        <v>0</v>
      </c>
      <c r="F22" s="140" t="n">
        <v>0</v>
      </c>
      <c r="G22" s="145"/>
      <c r="H22" s="145"/>
      <c r="I22" s="145"/>
    </row>
    <row r="23" customFormat="false" ht="14.25" hidden="false" customHeight="false" outlineLevel="0" collapsed="false">
      <c r="A23" s="77"/>
      <c r="B23" s="56"/>
      <c r="C23" s="42" t="s">
        <v>172</v>
      </c>
      <c r="D23" s="140" t="n">
        <v>0</v>
      </c>
      <c r="E23" s="140" t="n">
        <v>0</v>
      </c>
      <c r="F23" s="140" t="n">
        <v>0</v>
      </c>
      <c r="G23" s="145"/>
      <c r="H23" s="145"/>
      <c r="I23" s="145"/>
    </row>
    <row r="24" customFormat="false" ht="14.25" hidden="false" customHeight="false" outlineLevel="0" collapsed="false">
      <c r="A24" s="77"/>
      <c r="B24" s="56"/>
      <c r="C24" s="153" t="s">
        <v>47</v>
      </c>
      <c r="D24" s="140" t="n">
        <v>0</v>
      </c>
      <c r="E24" s="140" t="n">
        <v>0</v>
      </c>
      <c r="F24" s="140" t="n">
        <v>0</v>
      </c>
      <c r="G24" s="145"/>
      <c r="H24" s="145"/>
      <c r="I24" s="145"/>
    </row>
    <row r="25" customFormat="false" ht="15" hidden="false" customHeight="false" outlineLevel="0" collapsed="false">
      <c r="A25" s="77"/>
      <c r="B25" s="148"/>
      <c r="C25" s="47" t="s">
        <v>173</v>
      </c>
      <c r="D25" s="55" t="n">
        <f aca="false">SUM(D22:D24)</f>
        <v>0</v>
      </c>
      <c r="E25" s="55" t="n">
        <f aca="false">SUM(E22:E24)</f>
        <v>0</v>
      </c>
      <c r="F25" s="154" t="n">
        <f aca="false">SUM(F22:F24)</f>
        <v>0</v>
      </c>
      <c r="G25" s="133"/>
      <c r="H25" s="133"/>
      <c r="I25" s="133"/>
    </row>
    <row r="26" customFormat="false" ht="15" hidden="false" customHeight="false" outlineLevel="0" collapsed="false">
      <c r="A26" s="77"/>
      <c r="B26" s="155" t="s">
        <v>174</v>
      </c>
      <c r="C26" s="155"/>
      <c r="D26" s="156" t="n">
        <v>0</v>
      </c>
      <c r="E26" s="156" t="n">
        <v>0</v>
      </c>
      <c r="F26" s="157" t="n">
        <v>0</v>
      </c>
      <c r="G26" s="133"/>
      <c r="H26" s="133"/>
      <c r="I26" s="133"/>
    </row>
    <row r="27" customFormat="false" ht="15" hidden="false" customHeight="false" outlineLevel="0" collapsed="false">
      <c r="A27" s="77"/>
      <c r="B27" s="155" t="s">
        <v>175</v>
      </c>
      <c r="C27" s="155"/>
      <c r="D27" s="156" t="n">
        <v>0</v>
      </c>
      <c r="E27" s="156" t="n">
        <v>0</v>
      </c>
      <c r="F27" s="157" t="n">
        <v>0</v>
      </c>
      <c r="G27" s="133"/>
      <c r="H27" s="133"/>
      <c r="I27" s="133"/>
    </row>
    <row r="28" customFormat="false" ht="15" hidden="false" customHeight="false" outlineLevel="0" collapsed="false">
      <c r="A28" s="158" t="s">
        <v>137</v>
      </c>
      <c r="B28" s="158"/>
      <c r="C28" s="158"/>
      <c r="D28" s="159" t="n">
        <f aca="false">D12+D13+D20+D25+D26+D27</f>
        <v>0</v>
      </c>
      <c r="E28" s="159" t="n">
        <f aca="false">E12+E13+E20+E25+E26+E27</f>
        <v>0</v>
      </c>
      <c r="F28" s="159" t="n">
        <f aca="false">F12+F13+F20+F25+F26+F27</f>
        <v>0</v>
      </c>
      <c r="G28" s="133"/>
      <c r="H28" s="133"/>
      <c r="I28" s="133"/>
    </row>
    <row r="29" customFormat="false" ht="15" hidden="false" customHeight="false" outlineLevel="0" collapsed="false">
      <c r="A29" s="61" t="s">
        <v>176</v>
      </c>
      <c r="B29" s="155"/>
      <c r="C29" s="160"/>
      <c r="D29" s="160"/>
      <c r="E29" s="160"/>
      <c r="F29" s="161"/>
      <c r="G29" s="133"/>
      <c r="H29" s="133"/>
      <c r="I29" s="133"/>
    </row>
    <row r="30" customFormat="false" ht="15" hidden="false" customHeight="false" outlineLevel="0" collapsed="false">
      <c r="A30" s="61"/>
      <c r="B30" s="139" t="s">
        <v>139</v>
      </c>
      <c r="C30" s="148"/>
      <c r="D30" s="140" t="n">
        <v>0</v>
      </c>
      <c r="E30" s="140" t="n">
        <v>0</v>
      </c>
      <c r="F30" s="140" t="n">
        <v>0</v>
      </c>
      <c r="G30" s="133"/>
      <c r="H30" s="133"/>
      <c r="I30" s="133"/>
    </row>
    <row r="31" customFormat="false" ht="15" hidden="false" customHeight="false" outlineLevel="0" collapsed="false">
      <c r="A31" s="61"/>
      <c r="B31" s="139" t="s">
        <v>140</v>
      </c>
      <c r="C31" s="148"/>
      <c r="D31" s="140" t="n">
        <v>0</v>
      </c>
      <c r="E31" s="140" t="n">
        <v>0</v>
      </c>
      <c r="F31" s="140" t="n">
        <v>0</v>
      </c>
      <c r="G31" s="133"/>
      <c r="H31" s="133"/>
      <c r="I31" s="133"/>
    </row>
    <row r="32" customFormat="false" ht="15" hidden="false" customHeight="false" outlineLevel="0" collapsed="false">
      <c r="A32" s="61"/>
      <c r="B32" s="139" t="s">
        <v>141</v>
      </c>
      <c r="C32" s="148"/>
      <c r="D32" s="140" t="n">
        <v>0</v>
      </c>
      <c r="E32" s="140" t="n">
        <v>0</v>
      </c>
      <c r="F32" s="140" t="n">
        <v>0</v>
      </c>
      <c r="G32" s="133"/>
      <c r="H32" s="133"/>
      <c r="I32" s="133"/>
    </row>
    <row r="33" customFormat="false" ht="15" hidden="false" customHeight="false" outlineLevel="0" collapsed="false">
      <c r="A33" s="61"/>
      <c r="B33" s="139" t="s">
        <v>177</v>
      </c>
      <c r="C33" s="148"/>
      <c r="D33" s="140" t="n">
        <v>0</v>
      </c>
      <c r="E33" s="140" t="n">
        <v>0</v>
      </c>
      <c r="F33" s="140" t="n">
        <v>0</v>
      </c>
      <c r="G33" s="145"/>
      <c r="H33" s="145"/>
      <c r="I33" s="145"/>
    </row>
    <row r="34" customFormat="false" ht="15" hidden="false" customHeight="false" outlineLevel="0" collapsed="false">
      <c r="A34" s="61"/>
      <c r="B34" s="139" t="s">
        <v>178</v>
      </c>
      <c r="C34" s="148"/>
      <c r="D34" s="140" t="n">
        <v>0</v>
      </c>
      <c r="E34" s="140" t="n">
        <v>0</v>
      </c>
      <c r="F34" s="140" t="n">
        <v>0</v>
      </c>
      <c r="G34" s="145"/>
      <c r="H34" s="145"/>
      <c r="I34" s="145"/>
    </row>
    <row r="35" customFormat="false" ht="15" hidden="false" customHeight="false" outlineLevel="0" collapsed="false">
      <c r="A35" s="61"/>
      <c r="B35" s="139" t="s">
        <v>179</v>
      </c>
      <c r="C35" s="148"/>
      <c r="D35" s="140" t="n">
        <v>0</v>
      </c>
      <c r="E35" s="140" t="n">
        <v>0</v>
      </c>
      <c r="F35" s="140" t="n">
        <v>0</v>
      </c>
      <c r="G35" s="145"/>
      <c r="H35" s="145"/>
      <c r="I35" s="145"/>
    </row>
    <row r="36" customFormat="false" ht="15" hidden="false" customHeight="false" outlineLevel="0" collapsed="false">
      <c r="A36" s="61"/>
      <c r="B36" s="139" t="s">
        <v>47</v>
      </c>
      <c r="C36" s="148"/>
      <c r="D36" s="140" t="n">
        <v>0</v>
      </c>
      <c r="E36" s="140" t="n">
        <v>0</v>
      </c>
      <c r="F36" s="140" t="n">
        <v>0</v>
      </c>
      <c r="G36" s="145"/>
      <c r="H36" s="145"/>
      <c r="I36" s="145"/>
    </row>
    <row r="37" customFormat="false" ht="15" hidden="false" customHeight="false" outlineLevel="0" collapsed="false">
      <c r="A37" s="158" t="s">
        <v>180</v>
      </c>
      <c r="B37" s="158"/>
      <c r="C37" s="158"/>
      <c r="D37" s="159" t="n">
        <f aca="false">SUM(D33:D36)</f>
        <v>0</v>
      </c>
      <c r="E37" s="159" t="n">
        <f aca="false">SUM(E33:E36)</f>
        <v>0</v>
      </c>
      <c r="F37" s="159" t="n">
        <f aca="false">SUM(F33:F36)</f>
        <v>0</v>
      </c>
      <c r="G37" s="133"/>
      <c r="H37" s="133"/>
      <c r="I37" s="133"/>
    </row>
    <row r="38" customFormat="false" ht="23.25" hidden="false" customHeight="true" outlineLevel="0" collapsed="false">
      <c r="A38" s="16" t="s">
        <v>143</v>
      </c>
      <c r="B38" s="16"/>
      <c r="C38" s="16"/>
      <c r="D38" s="159" t="n">
        <f aca="false">D28+D37</f>
        <v>0</v>
      </c>
      <c r="E38" s="159" t="n">
        <f aca="false">E28+E37</f>
        <v>0</v>
      </c>
      <c r="F38" s="159" t="n">
        <f aca="false">F28+F37</f>
        <v>0</v>
      </c>
      <c r="G38" s="133"/>
      <c r="H38" s="133"/>
      <c r="I38" s="133"/>
    </row>
    <row r="39" customFormat="false" ht="18" hidden="false" customHeight="false" outlineLevel="0" collapsed="false">
      <c r="A39" s="134" t="s">
        <v>181</v>
      </c>
      <c r="B39" s="134"/>
      <c r="C39" s="134"/>
      <c r="D39" s="162"/>
      <c r="E39" s="162"/>
      <c r="F39" s="162"/>
      <c r="G39" s="133"/>
      <c r="H39" s="133"/>
      <c r="I39" s="133"/>
    </row>
    <row r="40" customFormat="false" ht="15.75" hidden="false" customHeight="false" outlineLevel="0" collapsed="false">
      <c r="A40" s="155" t="s">
        <v>144</v>
      </c>
      <c r="B40" s="155"/>
      <c r="C40" s="160"/>
      <c r="D40" s="160"/>
      <c r="E40" s="160"/>
      <c r="F40" s="161"/>
      <c r="G40" s="133"/>
      <c r="H40" s="133"/>
      <c r="I40" s="133"/>
    </row>
    <row r="41" customFormat="false" ht="15" hidden="false" customHeight="false" outlineLevel="0" collapsed="false">
      <c r="A41" s="61"/>
      <c r="B41" s="139" t="s">
        <v>182</v>
      </c>
      <c r="C41" s="148"/>
      <c r="D41" s="156" t="n">
        <v>0</v>
      </c>
      <c r="E41" s="156" t="n">
        <v>0</v>
      </c>
      <c r="F41" s="156" t="n">
        <v>0</v>
      </c>
      <c r="G41" s="145"/>
      <c r="H41" s="145"/>
      <c r="I41" s="145"/>
    </row>
    <row r="42" customFormat="false" ht="15" hidden="false" customHeight="false" outlineLevel="0" collapsed="false">
      <c r="A42" s="61"/>
      <c r="B42" s="139" t="s">
        <v>183</v>
      </c>
      <c r="C42" s="139"/>
      <c r="D42" s="156" t="n">
        <v>0</v>
      </c>
      <c r="E42" s="156" t="n">
        <v>0</v>
      </c>
      <c r="F42" s="156" t="n">
        <v>0</v>
      </c>
      <c r="G42" s="145"/>
      <c r="H42" s="145"/>
      <c r="I42" s="145"/>
    </row>
    <row r="43" customFormat="false" ht="15" hidden="false" customHeight="false" outlineLevel="0" collapsed="false">
      <c r="A43" s="61"/>
      <c r="B43" s="163" t="s">
        <v>146</v>
      </c>
      <c r="C43" s="163"/>
      <c r="D43" s="156" t="n">
        <v>0</v>
      </c>
      <c r="E43" s="156" t="n">
        <v>0</v>
      </c>
      <c r="F43" s="156" t="n">
        <v>0</v>
      </c>
      <c r="G43" s="145"/>
      <c r="H43" s="145"/>
      <c r="I43" s="145"/>
    </row>
    <row r="44" customFormat="false" ht="15" hidden="false" customHeight="false" outlineLevel="0" collapsed="false">
      <c r="A44" s="61"/>
      <c r="B44" s="163" t="s">
        <v>184</v>
      </c>
      <c r="C44" s="163"/>
      <c r="D44" s="156" t="n">
        <v>0</v>
      </c>
      <c r="E44" s="156" t="n">
        <v>0</v>
      </c>
      <c r="F44" s="156" t="n">
        <v>0</v>
      </c>
      <c r="G44" s="145"/>
      <c r="H44" s="145"/>
      <c r="I44" s="145"/>
    </row>
    <row r="45" customFormat="false" ht="15" hidden="false" customHeight="false" outlineLevel="0" collapsed="false">
      <c r="A45" s="61"/>
      <c r="B45" s="163" t="s">
        <v>95</v>
      </c>
      <c r="C45" s="163"/>
      <c r="D45" s="156" t="n">
        <v>0</v>
      </c>
      <c r="E45" s="156" t="n">
        <v>0</v>
      </c>
      <c r="F45" s="156" t="n">
        <v>0</v>
      </c>
      <c r="G45" s="145"/>
      <c r="H45" s="145"/>
      <c r="I45" s="145"/>
    </row>
    <row r="46" customFormat="false" ht="15" hidden="false" customHeight="false" outlineLevel="0" collapsed="false">
      <c r="A46" s="61"/>
      <c r="B46" s="163" t="s">
        <v>185</v>
      </c>
      <c r="C46" s="163"/>
      <c r="D46" s="156" t="n">
        <v>0</v>
      </c>
      <c r="E46" s="156" t="n">
        <v>0</v>
      </c>
      <c r="F46" s="156" t="n">
        <v>0</v>
      </c>
      <c r="G46" s="145"/>
      <c r="H46" s="145"/>
      <c r="I46" s="145"/>
    </row>
    <row r="47" customFormat="false" ht="15" hidden="false" customHeight="false" outlineLevel="0" collapsed="false">
      <c r="A47" s="61"/>
      <c r="B47" s="163" t="s">
        <v>186</v>
      </c>
      <c r="C47" s="163"/>
      <c r="D47" s="156" t="n">
        <v>0</v>
      </c>
      <c r="E47" s="156" t="n">
        <v>0</v>
      </c>
      <c r="F47" s="156" t="n">
        <v>0</v>
      </c>
      <c r="G47" s="145"/>
      <c r="H47" s="145"/>
      <c r="I47" s="145"/>
    </row>
    <row r="48" customFormat="false" ht="15" hidden="false" customHeight="false" outlineLevel="0" collapsed="false">
      <c r="A48" s="61"/>
      <c r="B48" s="163" t="s">
        <v>187</v>
      </c>
      <c r="C48" s="163"/>
      <c r="D48" s="156" t="n">
        <v>0</v>
      </c>
      <c r="E48" s="156" t="n">
        <v>0</v>
      </c>
      <c r="F48" s="156" t="n">
        <v>0</v>
      </c>
      <c r="G48" s="145"/>
      <c r="H48" s="145"/>
      <c r="I48" s="145"/>
    </row>
    <row r="49" customFormat="false" ht="15" hidden="false" customHeight="false" outlineLevel="0" collapsed="false">
      <c r="A49" s="61"/>
      <c r="B49" s="139" t="s">
        <v>47</v>
      </c>
      <c r="C49" s="164"/>
      <c r="D49" s="156" t="n">
        <v>0</v>
      </c>
      <c r="E49" s="156" t="n">
        <v>0</v>
      </c>
      <c r="F49" s="156" t="n">
        <v>0</v>
      </c>
      <c r="G49" s="145"/>
      <c r="H49" s="145"/>
      <c r="I49" s="145"/>
    </row>
    <row r="50" customFormat="false" ht="15" hidden="false" customHeight="false" outlineLevel="0" collapsed="false">
      <c r="A50" s="158" t="s">
        <v>147</v>
      </c>
      <c r="B50" s="158" t="s">
        <v>147</v>
      </c>
      <c r="C50" s="158"/>
      <c r="D50" s="159" t="n">
        <f aca="false">SUM(D41:D49)</f>
        <v>0</v>
      </c>
      <c r="E50" s="159" t="n">
        <f aca="false">SUM(E41:E49)</f>
        <v>0</v>
      </c>
      <c r="F50" s="159" t="n">
        <f aca="false">SUM(F41:F49)</f>
        <v>0</v>
      </c>
      <c r="G50" s="133"/>
      <c r="H50" s="133"/>
      <c r="I50" s="133"/>
    </row>
    <row r="51" customFormat="false" ht="15.75" hidden="false" customHeight="false" outlineLevel="0" collapsed="false">
      <c r="A51" s="165" t="s">
        <v>188</v>
      </c>
      <c r="B51" s="151"/>
      <c r="C51" s="166"/>
      <c r="D51" s="166"/>
      <c r="E51" s="166"/>
      <c r="F51" s="166"/>
      <c r="G51" s="133"/>
      <c r="H51" s="133"/>
      <c r="I51" s="133"/>
    </row>
    <row r="52" customFormat="false" ht="15" hidden="false" customHeight="false" outlineLevel="0" collapsed="false">
      <c r="A52" s="61"/>
      <c r="B52" s="139" t="s">
        <v>189</v>
      </c>
      <c r="C52" s="167"/>
      <c r="D52" s="156" t="n">
        <v>0</v>
      </c>
      <c r="E52" s="156" t="n">
        <v>0</v>
      </c>
      <c r="F52" s="156" t="n">
        <v>0</v>
      </c>
      <c r="G52" s="145"/>
      <c r="H52" s="145"/>
      <c r="I52" s="145"/>
    </row>
    <row r="53" customFormat="false" ht="15" hidden="false" customHeight="false" outlineLevel="0" collapsed="false">
      <c r="A53" s="61"/>
      <c r="B53" s="139" t="s">
        <v>190</v>
      </c>
      <c r="C53" s="168"/>
      <c r="D53" s="156" t="n">
        <v>0</v>
      </c>
      <c r="E53" s="156" t="n">
        <v>0</v>
      </c>
      <c r="F53" s="156" t="n">
        <v>0</v>
      </c>
      <c r="G53" s="145"/>
      <c r="H53" s="145"/>
      <c r="I53" s="145"/>
    </row>
    <row r="54" customFormat="false" ht="15" hidden="false" customHeight="false" outlineLevel="0" collapsed="false">
      <c r="A54" s="61"/>
      <c r="B54" s="139" t="s">
        <v>191</v>
      </c>
      <c r="C54" s="148"/>
      <c r="D54" s="156" t="n">
        <v>0</v>
      </c>
      <c r="E54" s="156" t="n">
        <v>0</v>
      </c>
      <c r="F54" s="156" t="n">
        <v>0</v>
      </c>
      <c r="G54" s="145"/>
      <c r="H54" s="145"/>
      <c r="I54" s="145"/>
    </row>
    <row r="55" customFormat="false" ht="15" hidden="false" customHeight="false" outlineLevel="0" collapsed="false">
      <c r="A55" s="158" t="s">
        <v>192</v>
      </c>
      <c r="B55" s="158"/>
      <c r="C55" s="158"/>
      <c r="D55" s="159" t="n">
        <f aca="false">SUM(D52:D54)</f>
        <v>0</v>
      </c>
      <c r="E55" s="159" t="n">
        <f aca="false">SUM(E52:E54)</f>
        <v>0</v>
      </c>
      <c r="F55" s="159" t="n">
        <f aca="false">SUM(F52:F54)</f>
        <v>0</v>
      </c>
      <c r="G55" s="133"/>
      <c r="H55" s="133"/>
      <c r="I55" s="133"/>
    </row>
    <row r="56" customFormat="false" ht="21" hidden="false" customHeight="true" outlineLevel="0" collapsed="false">
      <c r="A56" s="16" t="s">
        <v>150</v>
      </c>
      <c r="B56" s="16"/>
      <c r="C56" s="16"/>
      <c r="D56" s="159" t="n">
        <f aca="false">D50+D55</f>
        <v>0</v>
      </c>
      <c r="E56" s="159" t="n">
        <f aca="false">E50+E55</f>
        <v>0</v>
      </c>
      <c r="F56" s="159" t="n">
        <f aca="false">F50+F55</f>
        <v>0</v>
      </c>
      <c r="G56" s="133"/>
      <c r="H56" s="133"/>
      <c r="I56" s="133"/>
    </row>
    <row r="57" customFormat="false" ht="24.75" hidden="false" customHeight="true" outlineLevel="0" collapsed="false">
      <c r="A57" s="16" t="s">
        <v>151</v>
      </c>
      <c r="B57" s="16"/>
      <c r="C57" s="16"/>
      <c r="D57" s="159" t="n">
        <f aca="false">D38-D56</f>
        <v>0</v>
      </c>
      <c r="E57" s="159" t="n">
        <f aca="false">E38-E56</f>
        <v>0</v>
      </c>
      <c r="F57" s="159" t="n">
        <f aca="false">F38-F56</f>
        <v>0</v>
      </c>
      <c r="G57" s="133"/>
      <c r="H57" s="133"/>
      <c r="I57" s="133"/>
    </row>
    <row r="58" customFormat="false" ht="18" hidden="false" customHeight="false" outlineLevel="0" collapsed="false">
      <c r="A58" s="134" t="s">
        <v>193</v>
      </c>
      <c r="B58" s="134"/>
      <c r="C58" s="134"/>
      <c r="D58" s="128"/>
      <c r="E58" s="128"/>
      <c r="F58" s="128"/>
      <c r="G58" s="133"/>
      <c r="H58" s="133"/>
      <c r="I58" s="133"/>
    </row>
    <row r="59" customFormat="false" ht="15.75" hidden="false" customHeight="false" outlineLevel="0" collapsed="false">
      <c r="A59" s="169"/>
      <c r="B59" s="139" t="s">
        <v>194</v>
      </c>
      <c r="C59" s="168"/>
      <c r="D59" s="156" t="n">
        <v>0</v>
      </c>
      <c r="E59" s="156" t="n">
        <v>0</v>
      </c>
      <c r="F59" s="156" t="n">
        <v>0</v>
      </c>
      <c r="G59" s="133"/>
      <c r="H59" s="133"/>
      <c r="I59" s="133"/>
    </row>
    <row r="60" customFormat="false" ht="15" hidden="false" customHeight="false" outlineLevel="0" collapsed="false">
      <c r="A60" s="148"/>
      <c r="B60" s="139" t="s">
        <v>195</v>
      </c>
      <c r="C60" s="168"/>
      <c r="D60" s="156" t="n">
        <v>0</v>
      </c>
      <c r="E60" s="156" t="n">
        <v>0</v>
      </c>
      <c r="F60" s="156" t="n">
        <v>0</v>
      </c>
    </row>
    <row r="61" customFormat="false" ht="15" hidden="false" customHeight="false" outlineLevel="0" collapsed="false">
      <c r="A61" s="148"/>
      <c r="B61" s="139" t="s">
        <v>154</v>
      </c>
      <c r="C61" s="148"/>
      <c r="D61" s="156" t="n">
        <v>0</v>
      </c>
      <c r="E61" s="156" t="n">
        <v>0</v>
      </c>
      <c r="F61" s="156" t="n">
        <v>0</v>
      </c>
    </row>
    <row r="62" customFormat="false" ht="23.25" hidden="false" customHeight="true" outlineLevel="0" collapsed="false">
      <c r="A62" s="16" t="s">
        <v>196</v>
      </c>
      <c r="B62" s="16"/>
      <c r="C62" s="16"/>
      <c r="D62" s="159" t="n">
        <f aca="false">SUM(D59:D61)</f>
        <v>0</v>
      </c>
      <c r="E62" s="159" t="n">
        <f aca="false">SUM(E59:E61)</f>
        <v>0</v>
      </c>
      <c r="F62" s="159" t="n">
        <f aca="false">SUM(F59:F61)</f>
        <v>0</v>
      </c>
    </row>
    <row r="63" s="148" customFormat="true" ht="18" hidden="false" customHeight="false" outlineLevel="0" collapsed="false">
      <c r="A63" s="128" t="s">
        <v>197</v>
      </c>
      <c r="B63" s="128"/>
      <c r="C63" s="128"/>
      <c r="D63" s="128"/>
      <c r="E63" s="128"/>
      <c r="F63" s="128"/>
    </row>
    <row r="64" customFormat="false" ht="13.5" hidden="false" customHeight="false" outlineLevel="0" collapsed="false"/>
    <row r="65" customFormat="false" ht="20.25" hidden="false" customHeight="true" outlineLevel="0" collapsed="false">
      <c r="A65" s="170" t="s">
        <v>198</v>
      </c>
      <c r="B65" s="170"/>
      <c r="C65" s="170"/>
      <c r="D65" s="0" t="e">
        <f aca="false">D28/D50</f>
        <v>#DIV/0!</v>
      </c>
      <c r="E65" s="0" t="e">
        <f aca="false">E28/E50</f>
        <v>#DIV/0!</v>
      </c>
      <c r="F65" s="0" t="e">
        <f aca="false">F28/F50</f>
        <v>#DIV/0!</v>
      </c>
    </row>
    <row r="66" customFormat="false" ht="27" hidden="false" customHeight="true" outlineLevel="0" collapsed="false">
      <c r="A66" s="170" t="s">
        <v>199</v>
      </c>
      <c r="B66" s="3"/>
      <c r="C66" s="3"/>
      <c r="D66" s="171" t="e">
        <f aca="false">(D28-D25) /(D50-D41)</f>
        <v>#DIV/0!</v>
      </c>
      <c r="E66" s="171" t="e">
        <f aca="false">(E28-E25) /(E50-E41)</f>
        <v>#DIV/0!</v>
      </c>
      <c r="F66" s="171" t="e">
        <f aca="false">(F28-F25) /(F50-F41)</f>
        <v>#DIV/0!</v>
      </c>
    </row>
    <row r="67" customFormat="false" ht="24" hidden="false" customHeight="true" outlineLevel="0" collapsed="false">
      <c r="A67" s="172" t="s">
        <v>200</v>
      </c>
      <c r="B67" s="3"/>
      <c r="C67" s="3"/>
      <c r="D67" s="171" t="n">
        <f aca="false">D28-D50</f>
        <v>0</v>
      </c>
      <c r="E67" s="171" t="n">
        <f aca="false">E28-E50</f>
        <v>0</v>
      </c>
      <c r="F67" s="171" t="n">
        <f aca="false">F28-F50</f>
        <v>0</v>
      </c>
    </row>
    <row r="68" customFormat="false" ht="20.25" hidden="false" customHeight="true" outlineLevel="0" collapsed="false">
      <c r="A68" s="170" t="s">
        <v>201</v>
      </c>
      <c r="B68" s="3"/>
      <c r="C68" s="3"/>
      <c r="D68" s="0" t="e">
        <f aca="false">D56/D38</f>
        <v>#DIV/0!</v>
      </c>
      <c r="E68" s="0" t="e">
        <f aca="false">E56/E38</f>
        <v>#DIV/0!</v>
      </c>
      <c r="F68" s="0" t="e">
        <f aca="false">F56/F38</f>
        <v>#DIV/0!</v>
      </c>
    </row>
    <row r="69" customFormat="false" ht="27" hidden="false" customHeight="true" outlineLevel="0" collapsed="false">
      <c r="A69" s="172" t="s">
        <v>202</v>
      </c>
      <c r="B69" s="3"/>
      <c r="C69" s="3"/>
      <c r="D69" s="0" t="e">
        <f aca="false">D56/D62</f>
        <v>#DIV/0!</v>
      </c>
      <c r="E69" s="0" t="e">
        <f aca="false">E56/E62</f>
        <v>#DIV/0!</v>
      </c>
      <c r="F69" s="0" t="e">
        <f aca="false">F56/F62</f>
        <v>#DIV/0!</v>
      </c>
    </row>
  </sheetData>
  <mergeCells count="18">
    <mergeCell ref="A1:C1"/>
    <mergeCell ref="A9:C9"/>
    <mergeCell ref="A10:C10"/>
    <mergeCell ref="B12:C12"/>
    <mergeCell ref="B13:C13"/>
    <mergeCell ref="B14:C14"/>
    <mergeCell ref="A28:C28"/>
    <mergeCell ref="A37:C37"/>
    <mergeCell ref="A39:C39"/>
    <mergeCell ref="B43:C43"/>
    <mergeCell ref="B44:C44"/>
    <mergeCell ref="B45:C45"/>
    <mergeCell ref="B46:C46"/>
    <mergeCell ref="B47:C47"/>
    <mergeCell ref="B48:C48"/>
    <mergeCell ref="A50:C50"/>
    <mergeCell ref="A55:C55"/>
    <mergeCell ref="A58:C58"/>
  </mergeCells>
  <printOptions headings="false" gridLines="false" gridLinesSet="true" horizontalCentered="false" verticalCentered="false"/>
  <pageMargins left="0.490277777777778" right="0.25"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sheetPr filterMode="false">
    <pageSetUpPr fitToPage="false"/>
  </sheetPr>
  <dimension ref="A1:D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025" min="1" style="0" width="8.72959183673469"/>
  </cols>
  <sheetData>
    <row r="1" customFormat="false" ht="20.25" hidden="false" customHeight="false" outlineLevel="0" collapsed="false">
      <c r="A1" s="1" t="s">
        <v>203</v>
      </c>
      <c r="B1" s="1"/>
      <c r="C1" s="1"/>
      <c r="D1" s="1"/>
    </row>
    <row r="2" customFormat="false" ht="13.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E3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0" width="21.7091836734694"/>
    <col collapsed="false" hidden="false" max="2" min="2" style="0" width="45.9948979591837"/>
    <col collapsed="false" hidden="false" max="3" min="3" style="0" width="16.1428571428571"/>
    <col collapsed="false" hidden="false" max="4" min="4" style="0" width="30.280612244898"/>
    <col collapsed="false" hidden="false" max="1025" min="5" style="0" width="8.72959183673469"/>
  </cols>
  <sheetData>
    <row r="1" customFormat="false" ht="15.75" hidden="false" customHeight="false" outlineLevel="0" collapsed="false">
      <c r="A1" s="173" t="s">
        <v>204</v>
      </c>
      <c r="B1" s="174"/>
      <c r="C1" s="174"/>
      <c r="D1" s="148"/>
    </row>
    <row r="2" customFormat="false" ht="18.75" hidden="false" customHeight="false" outlineLevel="0" collapsed="false">
      <c r="A2" s="175" t="s">
        <v>205</v>
      </c>
      <c r="B2" s="175"/>
      <c r="C2" s="175"/>
      <c r="D2" s="175" t="s">
        <v>206</v>
      </c>
      <c r="E2" s="128"/>
    </row>
    <row r="3" customFormat="false" ht="16.5" hidden="false" customHeight="false" outlineLevel="0" collapsed="false">
      <c r="A3" s="165" t="s">
        <v>207</v>
      </c>
      <c r="B3" s="148"/>
      <c r="C3" s="148"/>
      <c r="D3" s="176" t="s">
        <v>208</v>
      </c>
      <c r="E3" s="177"/>
    </row>
    <row r="4" customFormat="false" ht="15" hidden="false" customHeight="false" outlineLevel="0" collapsed="false">
      <c r="A4" s="148" t="s">
        <v>209</v>
      </c>
      <c r="B4" s="148" t="s">
        <v>210</v>
      </c>
      <c r="C4" s="156" t="n">
        <v>0</v>
      </c>
      <c r="D4" s="176" t="s">
        <v>211</v>
      </c>
      <c r="E4" s="177"/>
    </row>
    <row r="5" customFormat="false" ht="14.25" hidden="false" customHeight="false" outlineLevel="0" collapsed="false">
      <c r="A5" s="148"/>
      <c r="B5" s="148" t="s">
        <v>212</v>
      </c>
      <c r="C5" s="156" t="n">
        <v>0</v>
      </c>
      <c r="D5" s="148"/>
    </row>
    <row r="6" customFormat="false" ht="14.25" hidden="false" customHeight="false" outlineLevel="0" collapsed="false">
      <c r="A6" s="148" t="s">
        <v>213</v>
      </c>
      <c r="B6" s="148"/>
      <c r="C6" s="148"/>
      <c r="D6" s="148"/>
    </row>
    <row r="7" customFormat="false" ht="14.25" hidden="false" customHeight="false" outlineLevel="0" collapsed="false">
      <c r="A7" s="148"/>
      <c r="B7" s="148" t="s">
        <v>214</v>
      </c>
      <c r="C7" s="156" t="n">
        <v>0</v>
      </c>
      <c r="D7" s="148"/>
    </row>
    <row r="8" customFormat="false" ht="14.25" hidden="false" customHeight="false" outlineLevel="0" collapsed="false">
      <c r="A8" s="148" t="s">
        <v>215</v>
      </c>
      <c r="B8" s="148"/>
      <c r="C8" s="156"/>
      <c r="D8" s="148"/>
    </row>
    <row r="9" customFormat="false" ht="14.25" hidden="false" customHeight="false" outlineLevel="0" collapsed="false">
      <c r="A9" s="148" t="s">
        <v>216</v>
      </c>
      <c r="B9" s="148" t="s">
        <v>116</v>
      </c>
      <c r="C9" s="156" t="n">
        <v>0</v>
      </c>
      <c r="D9" s="148"/>
    </row>
    <row r="10" customFormat="false" ht="14.25" hidden="false" customHeight="false" outlineLevel="0" collapsed="false">
      <c r="A10" s="148"/>
      <c r="B10" s="148" t="s">
        <v>217</v>
      </c>
      <c r="C10" s="156" t="n">
        <v>0</v>
      </c>
      <c r="D10" s="148"/>
    </row>
    <row r="11" customFormat="false" ht="14.25" hidden="false" customHeight="false" outlineLevel="0" collapsed="false">
      <c r="A11" s="148" t="s">
        <v>218</v>
      </c>
      <c r="B11" s="148"/>
      <c r="C11" s="156"/>
      <c r="D11" s="148"/>
    </row>
    <row r="12" customFormat="false" ht="14.25" hidden="false" customHeight="false" outlineLevel="0" collapsed="false">
      <c r="A12" s="148"/>
      <c r="B12" s="148" t="s">
        <v>219</v>
      </c>
      <c r="C12" s="156" t="n">
        <v>0</v>
      </c>
      <c r="D12" s="148"/>
    </row>
    <row r="13" customFormat="false" ht="15" hidden="false" customHeight="false" outlineLevel="0" collapsed="false">
      <c r="A13" s="16" t="s">
        <v>220</v>
      </c>
      <c r="B13" s="16"/>
      <c r="C13" s="159" t="n">
        <f aca="false">SUM(C4:C12)</f>
        <v>0</v>
      </c>
      <c r="D13" s="148"/>
    </row>
    <row r="14" customFormat="false" ht="15.75" hidden="false" customHeight="false" outlineLevel="0" collapsed="false">
      <c r="A14" s="175" t="s">
        <v>221</v>
      </c>
      <c r="B14" s="175"/>
      <c r="C14" s="175"/>
      <c r="D14" s="148"/>
    </row>
    <row r="15" customFormat="false" ht="16.5" hidden="false" customHeight="false" outlineLevel="0" collapsed="false">
      <c r="A15" s="165" t="s">
        <v>222</v>
      </c>
      <c r="B15" s="148"/>
      <c r="C15" s="148"/>
      <c r="D15" s="148"/>
    </row>
    <row r="16" customFormat="false" ht="14.25" hidden="false" customHeight="false" outlineLevel="0" collapsed="false">
      <c r="A16" s="148" t="s">
        <v>209</v>
      </c>
      <c r="B16" s="148" t="s">
        <v>223</v>
      </c>
      <c r="C16" s="156" t="n">
        <v>0</v>
      </c>
      <c r="D16" s="148"/>
    </row>
    <row r="17" customFormat="false" ht="14.25" hidden="false" customHeight="false" outlineLevel="0" collapsed="false">
      <c r="A17" s="148"/>
      <c r="B17" s="148" t="s">
        <v>224</v>
      </c>
      <c r="C17" s="156" t="n">
        <v>0</v>
      </c>
      <c r="D17" s="148"/>
    </row>
    <row r="18" customFormat="false" ht="15.75" hidden="false" customHeight="false" outlineLevel="0" collapsed="false">
      <c r="A18" s="165" t="s">
        <v>215</v>
      </c>
      <c r="B18" s="148"/>
      <c r="C18" s="156"/>
      <c r="D18" s="148"/>
    </row>
    <row r="19" customFormat="false" ht="14.25" hidden="false" customHeight="false" outlineLevel="0" collapsed="false">
      <c r="A19" s="148" t="s">
        <v>216</v>
      </c>
      <c r="B19" s="148" t="s">
        <v>225</v>
      </c>
      <c r="C19" s="156" t="n">
        <v>0</v>
      </c>
      <c r="D19" s="148"/>
    </row>
    <row r="20" customFormat="false" ht="14.25" hidden="false" customHeight="false" outlineLevel="0" collapsed="false">
      <c r="A20" s="148"/>
      <c r="B20" s="148" t="s">
        <v>226</v>
      </c>
      <c r="C20" s="156" t="n">
        <v>0</v>
      </c>
      <c r="D20" s="148"/>
    </row>
    <row r="21" customFormat="false" ht="15" hidden="false" customHeight="false" outlineLevel="0" collapsed="false">
      <c r="A21" s="16" t="s">
        <v>227</v>
      </c>
      <c r="B21" s="16"/>
      <c r="C21" s="159" t="n">
        <f aca="false">SUM(C15:C20)</f>
        <v>0</v>
      </c>
      <c r="D21" s="148"/>
    </row>
    <row r="22" customFormat="false" ht="15.75" hidden="false" customHeight="false" outlineLevel="0" collapsed="false">
      <c r="A22" s="175" t="s">
        <v>228</v>
      </c>
      <c r="B22" s="175"/>
      <c r="C22" s="175"/>
      <c r="D22" s="148"/>
    </row>
    <row r="23" customFormat="false" ht="16.5" hidden="false" customHeight="false" outlineLevel="0" collapsed="false">
      <c r="A23" s="178" t="s">
        <v>222</v>
      </c>
      <c r="B23" s="179"/>
      <c r="C23" s="180"/>
      <c r="D23" s="148"/>
    </row>
    <row r="24" customFormat="false" ht="14.25" hidden="false" customHeight="false" outlineLevel="0" collapsed="false">
      <c r="A24" s="81" t="s">
        <v>209</v>
      </c>
      <c r="B24" s="81" t="s">
        <v>229</v>
      </c>
      <c r="C24" s="181" t="n">
        <v>0</v>
      </c>
      <c r="D24" s="148"/>
    </row>
    <row r="25" customFormat="false" ht="14.25" hidden="false" customHeight="false" outlineLevel="0" collapsed="false">
      <c r="A25" s="148"/>
      <c r="B25" s="81" t="s">
        <v>230</v>
      </c>
      <c r="C25" s="181" t="n">
        <v>0</v>
      </c>
      <c r="D25" s="148"/>
    </row>
    <row r="26" customFormat="false" ht="14.25" hidden="false" customHeight="false" outlineLevel="0" collapsed="false">
      <c r="A26" s="148"/>
      <c r="B26" s="81" t="s">
        <v>231</v>
      </c>
      <c r="C26" s="182" t="n">
        <v>0</v>
      </c>
      <c r="D26" s="148"/>
    </row>
    <row r="27" customFormat="false" ht="15.75" hidden="false" customHeight="false" outlineLevel="0" collapsed="false">
      <c r="A27" s="183" t="s">
        <v>215</v>
      </c>
      <c r="B27" s="81"/>
      <c r="C27" s="180"/>
      <c r="D27" s="148"/>
    </row>
    <row r="28" customFormat="false" ht="14.25" hidden="false" customHeight="false" outlineLevel="0" collapsed="false">
      <c r="A28" s="81" t="s">
        <v>216</v>
      </c>
      <c r="B28" s="81" t="s">
        <v>232</v>
      </c>
      <c r="C28" s="181" t="n">
        <v>0</v>
      </c>
      <c r="D28" s="148"/>
    </row>
    <row r="29" customFormat="false" ht="14.25" hidden="false" customHeight="false" outlineLevel="0" collapsed="false">
      <c r="A29" s="148"/>
      <c r="B29" s="81" t="s">
        <v>233</v>
      </c>
      <c r="C29" s="181" t="n">
        <v>0</v>
      </c>
      <c r="D29" s="148"/>
    </row>
    <row r="30" customFormat="false" ht="15" hidden="false" customHeight="false" outlineLevel="0" collapsed="false">
      <c r="A30" s="16" t="s">
        <v>234</v>
      </c>
      <c r="B30" s="16"/>
      <c r="C30" s="159" t="n">
        <f aca="false">SUM(C24:C29)</f>
        <v>0</v>
      </c>
      <c r="D30" s="148"/>
    </row>
    <row r="31" customFormat="false" ht="15" hidden="false" customHeight="false" outlineLevel="0" collapsed="false">
      <c r="A31" s="16" t="s">
        <v>235</v>
      </c>
      <c r="B31" s="16"/>
      <c r="C31" s="159" t="n">
        <f aca="false">C13+C21+C30</f>
        <v>0</v>
      </c>
      <c r="D31" s="148"/>
    </row>
    <row r="32" customFormat="false" ht="15" hidden="false" customHeight="false" outlineLevel="0" collapsed="false">
      <c r="A32" s="148"/>
      <c r="B32" s="184" t="s">
        <v>236</v>
      </c>
      <c r="C32" s="159" t="n">
        <f aca="false">E4+C31</f>
        <v>0</v>
      </c>
      <c r="D32" s="148"/>
    </row>
    <row r="33" customFormat="false" ht="14.25" hidden="false" customHeight="false" outlineLevel="0" collapsed="false"/>
    <row r="34" customFormat="false" ht="14.25" hidden="false" customHeight="false" outlineLevel="0" collapsed="false"/>
    <row r="35" customFormat="false" ht="14.2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2008-10-14T04:14:55Z</dcterms:created>
  <dc:creator>Business Victoria (www.business.vic.gov.au)</dc:creator>
  <cp:keywords> loss profit loss</cp:keywords>
  <dc:language>en-IN</dc:language>
  <cp:lastModifiedBy>Emma Cameron</cp:lastModifiedBy>
  <cp:lastPrinted>2010-09-19T01:18:54Z</cp:lastPrinted>
  <dcterms:modified xsi:type="dcterms:W3CDTF">2014-12-23T23:11:12Z</dcterms:modified>
  <cp:revision>0</cp:revision>
  <dc:subject>Financial Management</dc:subject>
  <dc:title>Profit &amp; Loss Statement Template</dc:title>
</cp:coreProperties>
</file>