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irectors\Managing Director\"/>
    </mc:Choice>
  </mc:AlternateContent>
  <xr:revisionPtr revIDLastSave="0" documentId="13_ncr:1_{7B1D7B2A-78AF-451F-9F5F-848CC872EF90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2019-2020" sheetId="4" r:id="rId1"/>
    <sheet name="2020-2021 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5" l="1"/>
  <c r="B116" i="5"/>
  <c r="BA114" i="5"/>
  <c r="AZ114" i="5"/>
  <c r="AY114" i="5"/>
  <c r="AX114" i="5"/>
  <c r="AW114" i="5"/>
  <c r="AV114" i="5"/>
  <c r="AU114" i="5"/>
  <c r="AT114" i="5"/>
  <c r="AS114" i="5"/>
  <c r="AR114" i="5"/>
  <c r="AQ114" i="5"/>
  <c r="AP114" i="5"/>
  <c r="AO114" i="5"/>
  <c r="AN114" i="5"/>
  <c r="AM114" i="5"/>
  <c r="AL114" i="5"/>
  <c r="AK114" i="5"/>
  <c r="AJ114" i="5"/>
  <c r="AI114" i="5"/>
  <c r="AH114" i="5"/>
  <c r="AG114" i="5"/>
  <c r="AF114" i="5"/>
  <c r="AE114" i="5"/>
  <c r="AD114" i="5"/>
  <c r="AC114" i="5"/>
  <c r="AB114" i="5"/>
  <c r="AA114" i="5"/>
  <c r="Z114" i="5"/>
  <c r="Y114" i="5"/>
  <c r="X114" i="5"/>
  <c r="W114" i="5"/>
  <c r="V114" i="5"/>
  <c r="U114" i="5"/>
  <c r="T114" i="5"/>
  <c r="S114" i="5"/>
  <c r="R114" i="5"/>
  <c r="Q114" i="5"/>
  <c r="P114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B114" i="5"/>
  <c r="BA19" i="5"/>
  <c r="AZ19" i="5"/>
  <c r="AY19" i="5"/>
  <c r="AX19" i="5"/>
  <c r="AW19" i="5"/>
  <c r="AV19" i="5"/>
  <c r="AU19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C10" i="5"/>
  <c r="C8" i="5"/>
  <c r="D8" i="5" s="1"/>
  <c r="E8" i="5" s="1"/>
  <c r="F8" i="5" s="1"/>
  <c r="G8" i="5" s="1"/>
  <c r="H8" i="5" s="1"/>
  <c r="I8" i="5" s="1"/>
  <c r="J8" i="5" s="1"/>
  <c r="K8" i="5" s="1"/>
  <c r="L8" i="5" s="1"/>
  <c r="M8" i="5" s="1"/>
  <c r="N8" i="5" s="1"/>
  <c r="O8" i="5" s="1"/>
  <c r="P8" i="5" s="1"/>
  <c r="Q8" i="5" s="1"/>
  <c r="R8" i="5" s="1"/>
  <c r="S8" i="5" s="1"/>
  <c r="T8" i="5" s="1"/>
  <c r="U8" i="5" s="1"/>
  <c r="V8" i="5" s="1"/>
  <c r="W8" i="5" s="1"/>
  <c r="X8" i="5" s="1"/>
  <c r="Y8" i="5" s="1"/>
  <c r="Z8" i="5" s="1"/>
  <c r="AA8" i="5" s="1"/>
  <c r="AB8" i="5" s="1"/>
  <c r="AC8" i="5" s="1"/>
  <c r="AD8" i="5" s="1"/>
  <c r="AE8" i="5" s="1"/>
  <c r="AF8" i="5" s="1"/>
  <c r="AG8" i="5" s="1"/>
  <c r="AH8" i="5" s="1"/>
  <c r="AI8" i="5" s="1"/>
  <c r="AJ8" i="5" s="1"/>
  <c r="AK8" i="5" s="1"/>
  <c r="AL8" i="5" s="1"/>
  <c r="AM8" i="5" s="1"/>
  <c r="AN8" i="5" s="1"/>
  <c r="AO8" i="5" s="1"/>
  <c r="AP8" i="5" s="1"/>
  <c r="AQ8" i="5" s="1"/>
  <c r="AR8" i="5" s="1"/>
  <c r="AS8" i="5" s="1"/>
  <c r="AT8" i="5" s="1"/>
  <c r="AU8" i="5" s="1"/>
  <c r="AV8" i="5" s="1"/>
  <c r="AW8" i="5" s="1"/>
  <c r="AX8" i="5" s="1"/>
  <c r="AY8" i="5" s="1"/>
  <c r="AZ8" i="5" s="1"/>
  <c r="BA8" i="5" s="1"/>
  <c r="BA114" i="4"/>
  <c r="AZ114" i="4"/>
  <c r="AY114" i="4"/>
  <c r="AX114" i="4"/>
  <c r="AW114" i="4"/>
  <c r="AV114" i="4"/>
  <c r="AU114" i="4"/>
  <c r="AT114" i="4"/>
  <c r="AS114" i="4"/>
  <c r="AR114" i="4"/>
  <c r="AQ114" i="4"/>
  <c r="AP114" i="4"/>
  <c r="AO114" i="4"/>
  <c r="AN114" i="4"/>
  <c r="AM114" i="4"/>
  <c r="AL114" i="4"/>
  <c r="AK114" i="4"/>
  <c r="AJ114" i="4"/>
  <c r="AI114" i="4"/>
  <c r="AH114" i="4"/>
  <c r="AG114" i="4"/>
  <c r="AF114" i="4"/>
  <c r="AE114" i="4"/>
  <c r="AD114" i="4"/>
  <c r="AC114" i="4"/>
  <c r="AB114" i="4"/>
  <c r="AA114" i="4"/>
  <c r="Z114" i="4"/>
  <c r="Y114" i="4"/>
  <c r="X114" i="4"/>
  <c r="W114" i="4"/>
  <c r="V114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B114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E8" i="4"/>
  <c r="F8" i="4" s="1"/>
  <c r="G8" i="4" s="1"/>
  <c r="H8" i="4" s="1"/>
  <c r="I8" i="4" s="1"/>
  <c r="J8" i="4" s="1"/>
  <c r="K8" i="4" s="1"/>
  <c r="L8" i="4" s="1"/>
  <c r="M8" i="4" s="1"/>
  <c r="N8" i="4" s="1"/>
  <c r="O8" i="4" s="1"/>
  <c r="P8" i="4" s="1"/>
  <c r="Q8" i="4" s="1"/>
  <c r="R8" i="4" s="1"/>
  <c r="S8" i="4" s="1"/>
  <c r="T8" i="4" s="1"/>
  <c r="U8" i="4" s="1"/>
  <c r="V8" i="4" s="1"/>
  <c r="W8" i="4" s="1"/>
  <c r="X8" i="4" s="1"/>
  <c r="Y8" i="4" s="1"/>
  <c r="Z8" i="4" s="1"/>
  <c r="AA8" i="4" s="1"/>
  <c r="AB8" i="4" s="1"/>
  <c r="AC8" i="4" s="1"/>
  <c r="AD8" i="4" s="1"/>
  <c r="AE8" i="4" s="1"/>
  <c r="AF8" i="4" s="1"/>
  <c r="AG8" i="4" s="1"/>
  <c r="AH8" i="4" s="1"/>
  <c r="AI8" i="4" s="1"/>
  <c r="AJ8" i="4" s="1"/>
  <c r="AK8" i="4" s="1"/>
  <c r="AL8" i="4" s="1"/>
  <c r="AM8" i="4" s="1"/>
  <c r="AN8" i="4" s="1"/>
  <c r="AO8" i="4" s="1"/>
  <c r="AP8" i="4" s="1"/>
  <c r="AQ8" i="4" s="1"/>
  <c r="AR8" i="4" s="1"/>
  <c r="AS8" i="4" s="1"/>
  <c r="AT8" i="4" s="1"/>
  <c r="AU8" i="4" s="1"/>
  <c r="AV8" i="4" s="1"/>
  <c r="AW8" i="4" s="1"/>
  <c r="AX8" i="4" s="1"/>
  <c r="AY8" i="4" s="1"/>
  <c r="AZ8" i="4" s="1"/>
  <c r="BA8" i="4" s="1"/>
  <c r="D8" i="4"/>
  <c r="C8" i="4"/>
  <c r="C116" i="5" l="1"/>
  <c r="D10" i="5" s="1"/>
  <c r="D116" i="5" s="1"/>
  <c r="E10" i="5" s="1"/>
  <c r="E116" i="5" s="1"/>
  <c r="F10" i="5" s="1"/>
  <c r="F116" i="5" s="1"/>
  <c r="G10" i="5" s="1"/>
  <c r="G116" i="5" s="1"/>
  <c r="H10" i="5" s="1"/>
  <c r="H116" i="5" s="1"/>
  <c r="I10" i="5" s="1"/>
  <c r="I116" i="5" s="1"/>
  <c r="J10" i="5" s="1"/>
  <c r="J116" i="5" s="1"/>
  <c r="K10" i="5" s="1"/>
  <c r="K116" i="5" s="1"/>
  <c r="L10" i="5" s="1"/>
  <c r="L116" i="5" s="1"/>
  <c r="M10" i="5" s="1"/>
  <c r="M116" i="5" s="1"/>
  <c r="N10" i="5" s="1"/>
  <c r="N116" i="5" s="1"/>
  <c r="O10" i="5" s="1"/>
  <c r="O116" i="5" s="1"/>
  <c r="P10" i="5" s="1"/>
  <c r="P116" i="5" s="1"/>
  <c r="Q10" i="5" s="1"/>
  <c r="Q116" i="5" s="1"/>
  <c r="R10" i="5" s="1"/>
  <c r="R116" i="5" s="1"/>
  <c r="S10" i="5" s="1"/>
  <c r="S116" i="5" s="1"/>
  <c r="T10" i="5" s="1"/>
  <c r="T116" i="5" s="1"/>
  <c r="U10" i="5" s="1"/>
  <c r="U116" i="5" s="1"/>
  <c r="V10" i="5" s="1"/>
  <c r="V116" i="5" s="1"/>
  <c r="W10" i="5" s="1"/>
  <c r="W116" i="5" s="1"/>
  <c r="X10" i="5" s="1"/>
  <c r="X116" i="5" s="1"/>
  <c r="Y10" i="5" s="1"/>
  <c r="Y116" i="5" s="1"/>
  <c r="Z10" i="5" s="1"/>
  <c r="Z116" i="5" s="1"/>
  <c r="AA10" i="5" s="1"/>
  <c r="AA116" i="5" s="1"/>
  <c r="AB10" i="5" s="1"/>
  <c r="AB116" i="5" s="1"/>
  <c r="AC10" i="5" s="1"/>
  <c r="AC116" i="5" s="1"/>
  <c r="AD10" i="5" s="1"/>
  <c r="AD116" i="5" s="1"/>
  <c r="AE10" i="5" s="1"/>
  <c r="AE116" i="5" s="1"/>
  <c r="AF10" i="5" s="1"/>
  <c r="AF116" i="5" s="1"/>
  <c r="AG10" i="5" s="1"/>
  <c r="AG116" i="5" s="1"/>
  <c r="AH10" i="5" s="1"/>
  <c r="AH116" i="5" s="1"/>
  <c r="AI10" i="5" s="1"/>
  <c r="AI116" i="5" s="1"/>
  <c r="AJ10" i="5" s="1"/>
  <c r="AJ116" i="5" s="1"/>
  <c r="AK10" i="5" s="1"/>
  <c r="AK116" i="5" s="1"/>
  <c r="AL10" i="5" s="1"/>
  <c r="AL116" i="5" s="1"/>
  <c r="AM10" i="5" s="1"/>
  <c r="AM116" i="5" s="1"/>
  <c r="AN10" i="5" s="1"/>
  <c r="AN116" i="5" s="1"/>
  <c r="AO10" i="5" s="1"/>
  <c r="AO116" i="5" s="1"/>
  <c r="AP10" i="5" s="1"/>
  <c r="AP116" i="5" s="1"/>
  <c r="AQ10" i="5" s="1"/>
  <c r="AQ116" i="5" s="1"/>
  <c r="AR10" i="5" s="1"/>
  <c r="AR116" i="5" s="1"/>
  <c r="AS10" i="5" s="1"/>
  <c r="AS116" i="5" s="1"/>
  <c r="AT10" i="5" s="1"/>
  <c r="AT116" i="5" s="1"/>
  <c r="AU10" i="5" s="1"/>
  <c r="AU116" i="5" s="1"/>
  <c r="AV10" i="5" s="1"/>
  <c r="AV116" i="5" s="1"/>
  <c r="AW10" i="5" s="1"/>
  <c r="AW116" i="5" s="1"/>
  <c r="AX10" i="5" s="1"/>
  <c r="AX116" i="5" s="1"/>
  <c r="AY10" i="5" s="1"/>
  <c r="AY116" i="5" s="1"/>
  <c r="AZ10" i="5" s="1"/>
  <c r="AZ116" i="5" s="1"/>
  <c r="BA10" i="5" s="1"/>
  <c r="BA116" i="5" s="1"/>
  <c r="B116" i="4"/>
  <c r="C10" i="4" s="1"/>
  <c r="C116" i="4" s="1"/>
  <c r="D10" i="4" s="1"/>
  <c r="D116" i="4" s="1"/>
  <c r="E10" i="4" s="1"/>
  <c r="E116" i="4" s="1"/>
  <c r="F10" i="4" s="1"/>
  <c r="F116" i="4" s="1"/>
  <c r="G10" i="4" s="1"/>
  <c r="G116" i="4" s="1"/>
  <c r="H10" i="4" s="1"/>
  <c r="H116" i="4" s="1"/>
  <c r="I10" i="4" s="1"/>
  <c r="I116" i="4" s="1"/>
  <c r="J10" i="4" s="1"/>
  <c r="J116" i="4" s="1"/>
  <c r="K10" i="4" s="1"/>
  <c r="K116" i="4" s="1"/>
  <c r="L10" i="4" s="1"/>
  <c r="L116" i="4" s="1"/>
  <c r="M10" i="4" s="1"/>
  <c r="M116" i="4" s="1"/>
  <c r="N10" i="4" s="1"/>
  <c r="N116" i="4" s="1"/>
  <c r="O10" i="4" s="1"/>
  <c r="O116" i="4" s="1"/>
  <c r="P10" i="4" s="1"/>
  <c r="P116" i="4" s="1"/>
  <c r="Q10" i="4" s="1"/>
  <c r="Q116" i="4" s="1"/>
  <c r="R10" i="4" s="1"/>
  <c r="R116" i="4" s="1"/>
  <c r="S10" i="4" s="1"/>
  <c r="S116" i="4" s="1"/>
  <c r="T10" i="4" s="1"/>
  <c r="T116" i="4" s="1"/>
  <c r="U10" i="4" s="1"/>
  <c r="U116" i="4" s="1"/>
  <c r="V10" i="4" s="1"/>
  <c r="V116" i="4" s="1"/>
  <c r="W10" i="4" s="1"/>
  <c r="W116" i="4" s="1"/>
  <c r="X10" i="4" s="1"/>
  <c r="X116" i="4" s="1"/>
  <c r="Y10" i="4" s="1"/>
  <c r="Y116" i="4" s="1"/>
  <c r="Z10" i="4" s="1"/>
  <c r="Z116" i="4" s="1"/>
  <c r="AA10" i="4" s="1"/>
  <c r="AA116" i="4" s="1"/>
  <c r="AB10" i="4" s="1"/>
  <c r="AB116" i="4" s="1"/>
  <c r="AC10" i="4" s="1"/>
  <c r="AC116" i="4" s="1"/>
  <c r="AD10" i="4" s="1"/>
  <c r="AD116" i="4" s="1"/>
  <c r="AE10" i="4" s="1"/>
  <c r="AE116" i="4" s="1"/>
  <c r="AF10" i="4" s="1"/>
  <c r="AF116" i="4" s="1"/>
  <c r="AG10" i="4" s="1"/>
  <c r="AG116" i="4" s="1"/>
  <c r="AH10" i="4" s="1"/>
  <c r="AH116" i="4" s="1"/>
  <c r="AI10" i="4" s="1"/>
  <c r="AI116" i="4" s="1"/>
  <c r="AJ10" i="4" s="1"/>
  <c r="AJ116" i="4" s="1"/>
  <c r="AK10" i="4" s="1"/>
  <c r="AK116" i="4" s="1"/>
  <c r="AL10" i="4" s="1"/>
  <c r="AL116" i="4" s="1"/>
  <c r="AM10" i="4" s="1"/>
  <c r="AM116" i="4" s="1"/>
  <c r="AN10" i="4" s="1"/>
  <c r="AN116" i="4" s="1"/>
  <c r="AO10" i="4" s="1"/>
  <c r="AO116" i="4" s="1"/>
  <c r="AP10" i="4" s="1"/>
  <c r="AP116" i="4" s="1"/>
  <c r="AQ10" i="4" s="1"/>
  <c r="AQ116" i="4" s="1"/>
  <c r="AR10" i="4" s="1"/>
  <c r="AR116" i="4" s="1"/>
  <c r="AS10" i="4" s="1"/>
  <c r="AS116" i="4" s="1"/>
  <c r="AT10" i="4" s="1"/>
  <c r="AT116" i="4" s="1"/>
  <c r="AU10" i="4" s="1"/>
  <c r="AU116" i="4" s="1"/>
  <c r="AV10" i="4" s="1"/>
  <c r="AV116" i="4" s="1"/>
  <c r="AW10" i="4" s="1"/>
  <c r="AW116" i="4" s="1"/>
  <c r="AX10" i="4" s="1"/>
  <c r="AX116" i="4" s="1"/>
  <c r="AY10" i="4" s="1"/>
  <c r="AY116" i="4" s="1"/>
  <c r="AZ10" i="4" s="1"/>
  <c r="AZ116" i="4" s="1"/>
  <c r="BA10" i="4" s="1"/>
  <c r="BA116" i="4" s="1"/>
</calcChain>
</file>

<file path=xl/sharedStrings.xml><?xml version="1.0" encoding="utf-8"?>
<sst xmlns="http://schemas.openxmlformats.org/spreadsheetml/2006/main" count="186" uniqueCount="89">
  <si>
    <t>Groceries</t>
  </si>
  <si>
    <t>Closing Balance</t>
  </si>
  <si>
    <t>Private Health Insurance</t>
  </si>
  <si>
    <t>Disability Insurance</t>
  </si>
  <si>
    <t>Miscellaneous</t>
  </si>
  <si>
    <t>Dentist</t>
  </si>
  <si>
    <t>Doctor/Specialist</t>
  </si>
  <si>
    <t>Rent</t>
  </si>
  <si>
    <t>Yoga</t>
  </si>
  <si>
    <t>Massage</t>
  </si>
  <si>
    <t>Body Corporate</t>
  </si>
  <si>
    <t>Fuel</t>
  </si>
  <si>
    <t>Insurance</t>
  </si>
  <si>
    <t>Maintenance</t>
  </si>
  <si>
    <t>Registration</t>
  </si>
  <si>
    <t>Holidays/Travel</t>
  </si>
  <si>
    <t>Birthday/XMAS Presents/Gifts</t>
  </si>
  <si>
    <t xml:space="preserve">Clothes   </t>
  </si>
  <si>
    <t>Medical &amp; Health</t>
  </si>
  <si>
    <t>Transport</t>
  </si>
  <si>
    <t>Food &amp; Groceries</t>
  </si>
  <si>
    <t>Clothing &amp; Personal Care</t>
  </si>
  <si>
    <t>Recreation &amp; Entertainment</t>
  </si>
  <si>
    <t>Communication &amp; Media</t>
  </si>
  <si>
    <t>Life Insurance</t>
  </si>
  <si>
    <t>PERSONAL BUDGET  2019-2020</t>
  </si>
  <si>
    <t>Govt Benefits</t>
  </si>
  <si>
    <t>Investments</t>
  </si>
  <si>
    <t>From My Business</t>
  </si>
  <si>
    <t>Employment</t>
  </si>
  <si>
    <t>THINGS I SPEND MONEY ON</t>
  </si>
  <si>
    <t>THINGS I RECEIVE MONEY FROM</t>
  </si>
  <si>
    <t>Housing &amp; Accomodation (Where I Live)</t>
  </si>
  <si>
    <t xml:space="preserve">Electricity  </t>
  </si>
  <si>
    <t xml:space="preserve">Water &amp; Seewerage  </t>
  </si>
  <si>
    <t>Repairs &amp; Maintenance</t>
  </si>
  <si>
    <t>Internet /Mobile</t>
  </si>
  <si>
    <t>Ubers/Taxis</t>
  </si>
  <si>
    <t>Buses/Trains/Ferries/Scooters/Bikes</t>
  </si>
  <si>
    <t>Home Loan</t>
  </si>
  <si>
    <t>Investment Loan</t>
  </si>
  <si>
    <t>Afterpay/Zip</t>
  </si>
  <si>
    <t xml:space="preserve">Loan Repayments </t>
  </si>
  <si>
    <t>Credit Card</t>
  </si>
  <si>
    <t>School Fees</t>
  </si>
  <si>
    <t>Childcare</t>
  </si>
  <si>
    <t>Personal Loans</t>
  </si>
  <si>
    <t>Spotify/Netflix/Stan</t>
  </si>
  <si>
    <t>Alcohol/Tobacco/Other</t>
  </si>
  <si>
    <t>Gym</t>
  </si>
  <si>
    <t>Personal Trainer</t>
  </si>
  <si>
    <t>Other Health</t>
  </si>
  <si>
    <t>Hair &amp; Beauty/Personal Grooming</t>
  </si>
  <si>
    <t>Magazine Subscriptions</t>
  </si>
  <si>
    <t>Subscriptions</t>
  </si>
  <si>
    <t>Books &amp; Stationery</t>
  </si>
  <si>
    <t>Pocket Money for Kids</t>
  </si>
  <si>
    <t>Other Child 1</t>
  </si>
  <si>
    <t>Other Child 2</t>
  </si>
  <si>
    <t>Investment Property Expenses</t>
  </si>
  <si>
    <t>Other Investment Property</t>
  </si>
  <si>
    <t>Wedding</t>
  </si>
  <si>
    <t>OPENING BALANCE</t>
  </si>
  <si>
    <t xml:space="preserve">Water &amp; Sewerage  </t>
  </si>
  <si>
    <r>
      <rPr>
        <b/>
        <sz val="10"/>
        <rFont val="Arial"/>
        <family val="2"/>
      </rPr>
      <t xml:space="preserve">Ph </t>
    </r>
    <r>
      <rPr>
        <sz val="10"/>
        <rFont val="Arial"/>
        <family val="2"/>
      </rPr>
      <t>07 3228 4000</t>
    </r>
  </si>
  <si>
    <t>Need Help?</t>
  </si>
  <si>
    <t>www.@vincents.com.au</t>
  </si>
  <si>
    <t xml:space="preserve">Other Investments </t>
  </si>
  <si>
    <t>Other 1</t>
  </si>
  <si>
    <t>Other 2</t>
  </si>
  <si>
    <t>PERSONAL BUDGET  2020-2021</t>
  </si>
  <si>
    <t>Gambling</t>
  </si>
  <si>
    <t>Teller Machine Wihdrawals</t>
  </si>
  <si>
    <t>Total of Things I Spend Money On</t>
  </si>
  <si>
    <t>Total of Things I receive Money From</t>
  </si>
  <si>
    <t>Extra Curricular (Uniforms/Tutors/Excersions)</t>
  </si>
  <si>
    <t xml:space="preserve">   Pets</t>
  </si>
  <si>
    <t>Vets</t>
  </si>
  <si>
    <t>Others Medical</t>
  </si>
  <si>
    <t>Insurance &amp; Advisors</t>
  </si>
  <si>
    <t>Accountant/Lawwyer/Finacial Planner</t>
  </si>
  <si>
    <t>Education /Childcare/Supporting Others</t>
  </si>
  <si>
    <t>Donations</t>
  </si>
  <si>
    <t>Supporting Others</t>
  </si>
  <si>
    <t>Parking/Tolls</t>
  </si>
  <si>
    <t>Car Lease/Loan</t>
  </si>
  <si>
    <t>Repairs &amp; Maintenance (Cleaner/Gardener/Pool Etc)</t>
  </si>
  <si>
    <t>Coffees/Takeaway/Dine Out//Uber Eats</t>
  </si>
  <si>
    <t>Other House coata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</si>
</sst>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&quot;$&quot;#,##0_);_(* \(&quot;$&quot;#,##0\);_(* &quot;-&quot;??_);_(@_)"/>
  </numFmts>
  <fonts count="1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color rgb="FF333333"/>
      <name val="Calibri"/>
      <family val="2"/>
    </font>
    <font>
      <b/>
      <sz val="24"/>
      <color theme="4" tint="-0.499984740745262"/>
      <name val="Calibri"/>
      <family val="2"/>
    </font>
    <font>
      <b/>
      <sz val="10"/>
      <color rgb="FF333333"/>
      <name val="Calibri"/>
      <family val="2"/>
    </font>
    <font>
      <b/>
      <sz val="10"/>
      <color rgb="FF333333"/>
      <name val="Arial"/>
      <family val="2"/>
    </font>
    <font>
      <b/>
      <i/>
      <sz val="10"/>
      <color rgb="FF333333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374370555742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 style="double">
        <color theme="0" tint="-0.149906918546098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ouble">
        <color theme="0" tint="-0.14990691854609822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2" borderId="2">
      <alignment vertical="center" wrapText="1"/>
    </xf>
    <xf numFmtId="0" fontId="7" fillId="0" borderId="0">
      <alignment horizontal="center" vertical="center" wrapText="1"/>
    </xf>
    <xf numFmtId="0" fontId="10" fillId="0" borderId="0" applyNumberFormat="0" applyFill="0" applyBorder="0" applyAlignment="0" applyProtection="0"/>
    <xf numFmtId="0" fontId="1" fillId="0" borderId="0"/>
  </cellStyleXfs>
  <cellXfs count="42">
    <xf numFmtId="0" fontId="0" fillId="0" borderId="0" xfId="0"/>
    <xf numFmtId="0" fontId="3" fillId="0" borderId="0" xfId="0" applyFont="1"/>
    <xf numFmtId="0" fontId="4" fillId="0" borderId="0" xfId="0" applyFont="1"/>
    <xf numFmtId="4" fontId="0" fillId="0" borderId="0" xfId="0" applyNumberFormat="1"/>
    <xf numFmtId="0" fontId="1" fillId="0" borderId="0" xfId="0" applyFont="1"/>
    <xf numFmtId="0" fontId="1" fillId="0" borderId="0" xfId="0" applyFont="1" applyFill="1"/>
    <xf numFmtId="165" fontId="1" fillId="0" borderId="0" xfId="1" applyFont="1"/>
    <xf numFmtId="0" fontId="0" fillId="0" borderId="0" xfId="0" applyFill="1"/>
    <xf numFmtId="14" fontId="8" fillId="4" borderId="4" xfId="4" applyNumberFormat="1" applyFont="1" applyFill="1" applyBorder="1" applyAlignment="1">
      <alignment horizontal="center" vertical="center" wrapText="1"/>
    </xf>
    <xf numFmtId="14" fontId="8" fillId="3" borderId="4" xfId="4" applyNumberFormat="1" applyFont="1" applyFill="1" applyBorder="1" applyAlignment="1">
      <alignment horizontal="center" vertical="center" wrapText="1"/>
    </xf>
    <xf numFmtId="14" fontId="8" fillId="0" borderId="0" xfId="4" applyNumberFormat="1" applyFont="1" applyFill="1" applyBorder="1" applyAlignment="1">
      <alignment horizontal="center" vertical="center" wrapText="1"/>
    </xf>
    <xf numFmtId="166" fontId="1" fillId="0" borderId="5" xfId="2" applyNumberFormat="1" applyFont="1" applyFill="1" applyBorder="1" applyAlignment="1" applyProtection="1">
      <alignment horizontal="right" vertical="center" indent="1"/>
      <protection hidden="1"/>
    </xf>
    <xf numFmtId="0" fontId="4" fillId="5" borderId="4" xfId="4" applyNumberFormat="1" applyFont="1" applyFill="1" applyBorder="1" applyAlignment="1">
      <alignment horizontal="center" vertical="center" wrapText="1"/>
    </xf>
    <xf numFmtId="0" fontId="8" fillId="3" borderId="4" xfId="4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indent="1"/>
    </xf>
    <xf numFmtId="0" fontId="2" fillId="0" borderId="7" xfId="0" applyFont="1" applyBorder="1" applyAlignment="1">
      <alignment horizontal="left" indent="1"/>
    </xf>
    <xf numFmtId="0" fontId="2" fillId="0" borderId="8" xfId="0" applyFont="1" applyBorder="1" applyAlignment="1">
      <alignment horizontal="left" indent="1"/>
    </xf>
    <xf numFmtId="0" fontId="8" fillId="0" borderId="0" xfId="4" applyFont="1" applyFill="1" applyBorder="1" applyAlignment="1">
      <alignment horizontal="left" vertical="center" wrapText="1"/>
    </xf>
    <xf numFmtId="0" fontId="8" fillId="6" borderId="9" xfId="4" applyFont="1" applyFill="1" applyBorder="1" applyAlignment="1">
      <alignment horizontal="left" vertical="center" wrapText="1"/>
    </xf>
    <xf numFmtId="0" fontId="0" fillId="6" borderId="1" xfId="0" applyFill="1" applyBorder="1"/>
    <xf numFmtId="0" fontId="0" fillId="6" borderId="10" xfId="0" applyFill="1" applyBorder="1"/>
    <xf numFmtId="0" fontId="9" fillId="3" borderId="4" xfId="4" applyFont="1" applyFill="1" applyBorder="1" applyAlignment="1">
      <alignment horizontal="left" vertical="center" wrapText="1"/>
    </xf>
    <xf numFmtId="166" fontId="4" fillId="3" borderId="5" xfId="2" applyNumberFormat="1" applyFont="1" applyFill="1" applyBorder="1" applyAlignment="1">
      <alignment horizontal="right" vertical="center" indent="1"/>
    </xf>
    <xf numFmtId="166" fontId="4" fillId="3" borderId="11" xfId="2" applyNumberFormat="1" applyFont="1" applyFill="1" applyBorder="1" applyAlignment="1">
      <alignment horizontal="right" vertical="center" indent="1"/>
    </xf>
    <xf numFmtId="166" fontId="4" fillId="3" borderId="12" xfId="2" applyNumberFormat="1" applyFont="1" applyFill="1" applyBorder="1" applyAlignment="1">
      <alignment horizontal="right" vertical="center" indent="1"/>
    </xf>
    <xf numFmtId="0" fontId="1" fillId="6" borderId="1" xfId="0" applyFont="1" applyFill="1" applyBorder="1"/>
    <xf numFmtId="0" fontId="1" fillId="6" borderId="10" xfId="0" applyFont="1" applyFill="1" applyBorder="1"/>
    <xf numFmtId="4" fontId="1" fillId="0" borderId="0" xfId="0" applyNumberFormat="1" applyFont="1" applyFill="1" applyBorder="1"/>
    <xf numFmtId="0" fontId="10" fillId="0" borderId="0" xfId="5" applyProtection="1">
      <protection locked="0"/>
    </xf>
    <xf numFmtId="0" fontId="10" fillId="0" borderId="0" xfId="5" applyAlignment="1" applyProtection="1">
      <alignment horizontal="right" indent="1"/>
      <protection locked="0"/>
    </xf>
    <xf numFmtId="0" fontId="1" fillId="0" borderId="0" xfId="6" applyAlignment="1">
      <alignment horizontal="right" indent="1"/>
    </xf>
    <xf numFmtId="166" fontId="1" fillId="4" borderId="5" xfId="2" applyNumberFormat="1" applyFont="1" applyFill="1" applyBorder="1" applyAlignment="1" applyProtection="1">
      <alignment horizontal="right" vertical="center" indent="1"/>
      <protection hidden="1"/>
    </xf>
    <xf numFmtId="0" fontId="6" fillId="2" borderId="3" xfId="3" applyFont="1" applyBorder="1" applyAlignment="1">
      <alignment horizontal="left" vertical="center" wrapText="1"/>
    </xf>
    <xf numFmtId="0" fontId="6" fillId="2" borderId="0" xfId="3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indent="1"/>
    </xf>
    <xf numFmtId="166" fontId="1" fillId="0" borderId="0" xfId="2" applyNumberFormat="1" applyFont="1" applyFill="1" applyBorder="1" applyAlignment="1" applyProtection="1">
      <alignment horizontal="right" vertical="center" indent="1"/>
      <protection hidden="1"/>
    </xf>
    <xf numFmtId="0" fontId="2" fillId="0" borderId="0" xfId="0" applyFont="1" applyFill="1" applyBorder="1" applyAlignment="1">
      <alignment horizontal="left" indent="1"/>
    </xf>
    <xf numFmtId="0" fontId="2" fillId="0" borderId="13" xfId="0" applyFont="1" applyBorder="1" applyAlignment="1">
      <alignment horizontal="left" indent="1"/>
    </xf>
    <xf numFmtId="0" fontId="2" fillId="0" borderId="7" xfId="0" applyFont="1" applyFill="1" applyBorder="1" applyAlignment="1">
      <alignment horizontal="left" indent="1"/>
    </xf>
    <xf numFmtId="0" fontId="2" fillId="7" borderId="7" xfId="0" applyFont="1" applyFill="1" applyBorder="1" applyAlignment="1">
      <alignment horizontal="left" indent="1"/>
    </xf>
    <xf numFmtId="0" fontId="2" fillId="7" borderId="6" xfId="0" applyFont="1" applyFill="1" applyBorder="1" applyAlignment="1">
      <alignment horizontal="left" indent="1"/>
    </xf>
    <xf numFmtId="0" fontId="2" fillId="0" borderId="14" xfId="0" applyFont="1" applyFill="1" applyBorder="1" applyAlignment="1">
      <alignment horizontal="left" indent="1"/>
    </xf>
  </cellXfs>
  <cellStyles count="7">
    <cellStyle name="Comma" xfId="1" builtinId="3"/>
    <cellStyle name="Currency" xfId="2" builtinId="4"/>
    <cellStyle name="Hyperlink" xfId="5" builtinId="8"/>
    <cellStyle name="Normal" xfId="0" builtinId="0"/>
    <cellStyle name="Normal 2" xfId="6" xr:uid="{00000000-0005-0000-0000-000004000000}"/>
    <cellStyle name="Sheet Title" xfId="4" xr:uid="{00000000-0005-0000-0000-000005000000}"/>
    <cellStyle name="Tab Name 2" xfId="3" xr:uid="{00000000-0005-0000-0000-000006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76200</xdr:colOff>
      <xdr:row>3</xdr:row>
      <xdr:rowOff>122656</xdr:rowOff>
    </xdr:to>
    <xdr:pic>
      <xdr:nvPicPr>
        <xdr:cNvPr id="2" name="Picture 1" descr="C:\Users\MCraig\AppData\Local\Microsoft\Windows\INetCache\Content.Word\Vincents_CMYK.PNG">
          <a:extLst>
            <a:ext uri="{FF2B5EF4-FFF2-40B4-BE49-F238E27FC236}">
              <a16:creationId xmlns:a16="http://schemas.microsoft.com/office/drawing/2014/main" id="{A9C5FC33-D224-439C-A270-77BAF5D1C0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9"/>
        <a:stretch/>
      </xdr:blipFill>
      <xdr:spPr bwMode="auto">
        <a:xfrm>
          <a:off x="114300" y="0"/>
          <a:ext cx="3019425" cy="6370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76200</xdr:colOff>
      <xdr:row>3</xdr:row>
      <xdr:rowOff>122656</xdr:rowOff>
    </xdr:to>
    <xdr:pic>
      <xdr:nvPicPr>
        <xdr:cNvPr id="2" name="Picture 1" descr="C:\Users\MCraig\AppData\Local\Microsoft\Windows\INetCache\Content.Word\Vincents_CMYK.PNG">
          <a:extLst>
            <a:ext uri="{FF2B5EF4-FFF2-40B4-BE49-F238E27FC236}">
              <a16:creationId xmlns:a16="http://schemas.microsoft.com/office/drawing/2014/main" id="{A4788C34-102D-4A3A-9843-D403EFF85B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9"/>
        <a:stretch/>
      </xdr:blipFill>
      <xdr:spPr bwMode="auto">
        <a:xfrm>
          <a:off x="114300" y="0"/>
          <a:ext cx="3019425" cy="6370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@vincents.com.a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@vincents.com.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B90DA-862B-4D7D-B879-778991AD0142}">
  <sheetPr>
    <pageSetUpPr fitToPage="1"/>
  </sheetPr>
  <dimension ref="A2:BD125"/>
  <sheetViews>
    <sheetView showGridLines="0" tabSelected="1" workbookViewId="0">
      <pane xSplit="1" ySplit="8" topLeftCell="B9" activePane="bottomRight" state="frozen"/>
      <selection pane="topRight" activeCell="B1" sqref="B1"/>
      <selection pane="bottomLeft" activeCell="A4" sqref="A4"/>
      <selection pane="bottomRight" activeCell="B10" sqref="B10"/>
    </sheetView>
  </sheetViews>
  <sheetFormatPr defaultRowHeight="12.75"/>
  <cols>
    <col min="1" max="1" width="45.85546875" customWidth="1"/>
    <col min="2" max="53" width="12.7109375" customWidth="1"/>
    <col min="54" max="54" width="11.28515625" bestFit="1" customWidth="1"/>
    <col min="56" max="56" width="10.28515625" bestFit="1" customWidth="1"/>
    <col min="57" max="57" width="9.28515625" bestFit="1" customWidth="1"/>
  </cols>
  <sheetData>
    <row r="2" spans="1:53" ht="15">
      <c r="C2" t="s">
        <v>65</v>
      </c>
      <c r="D2" s="28"/>
      <c r="E2" s="29" t="s">
        <v>66</v>
      </c>
    </row>
    <row r="3" spans="1:53">
      <c r="E3" s="30" t="s">
        <v>64</v>
      </c>
    </row>
    <row r="5" spans="1:53" ht="31.5">
      <c r="A5" s="32" t="s">
        <v>25</v>
      </c>
      <c r="B5" s="33"/>
      <c r="C5" s="33"/>
      <c r="D5" s="33"/>
      <c r="E5" s="33"/>
    </row>
    <row r="7" spans="1:53" s="4" customFormat="1">
      <c r="A7" s="2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  <c r="O7" s="12">
        <v>14</v>
      </c>
      <c r="P7" s="12">
        <v>15</v>
      </c>
      <c r="Q7" s="12">
        <v>16</v>
      </c>
      <c r="R7" s="12">
        <v>17</v>
      </c>
      <c r="S7" s="12">
        <v>18</v>
      </c>
      <c r="T7" s="12">
        <v>19</v>
      </c>
      <c r="U7" s="12">
        <v>20</v>
      </c>
      <c r="V7" s="12">
        <v>21</v>
      </c>
      <c r="W7" s="12">
        <v>22</v>
      </c>
      <c r="X7" s="12">
        <v>23</v>
      </c>
      <c r="Y7" s="12">
        <v>24</v>
      </c>
      <c r="Z7" s="12">
        <v>25</v>
      </c>
      <c r="AA7" s="12">
        <v>26</v>
      </c>
      <c r="AB7" s="12">
        <v>27</v>
      </c>
      <c r="AC7" s="12">
        <v>28</v>
      </c>
      <c r="AD7" s="12">
        <v>29</v>
      </c>
      <c r="AE7" s="12">
        <v>30</v>
      </c>
      <c r="AF7" s="12">
        <v>31</v>
      </c>
      <c r="AG7" s="12">
        <v>32</v>
      </c>
      <c r="AH7" s="12">
        <v>33</v>
      </c>
      <c r="AI7" s="12">
        <v>34</v>
      </c>
      <c r="AJ7" s="12">
        <v>35</v>
      </c>
      <c r="AK7" s="12">
        <v>36</v>
      </c>
      <c r="AL7" s="12">
        <v>37</v>
      </c>
      <c r="AM7" s="12">
        <v>38</v>
      </c>
      <c r="AN7" s="12">
        <v>39</v>
      </c>
      <c r="AO7" s="12">
        <v>40</v>
      </c>
      <c r="AP7" s="12">
        <v>41</v>
      </c>
      <c r="AQ7" s="12">
        <v>42</v>
      </c>
      <c r="AR7" s="12">
        <v>43</v>
      </c>
      <c r="AS7" s="12">
        <v>44</v>
      </c>
      <c r="AT7" s="12">
        <v>45</v>
      </c>
      <c r="AU7" s="12">
        <v>46</v>
      </c>
      <c r="AV7" s="12">
        <v>47</v>
      </c>
      <c r="AW7" s="12">
        <v>48</v>
      </c>
      <c r="AX7" s="12">
        <v>49</v>
      </c>
      <c r="AY7" s="12">
        <v>50</v>
      </c>
      <c r="AZ7" s="12">
        <v>51</v>
      </c>
      <c r="BA7" s="12">
        <v>52</v>
      </c>
    </row>
    <row r="8" spans="1:53" s="4" customFormat="1">
      <c r="B8" s="8">
        <v>43653</v>
      </c>
      <c r="C8" s="9">
        <f t="shared" ref="C8:BA8" si="0">+B8+7</f>
        <v>43660</v>
      </c>
      <c r="D8" s="9">
        <f t="shared" si="0"/>
        <v>43667</v>
      </c>
      <c r="E8" s="9">
        <f t="shared" si="0"/>
        <v>43674</v>
      </c>
      <c r="F8" s="9">
        <f t="shared" si="0"/>
        <v>43681</v>
      </c>
      <c r="G8" s="9">
        <f t="shared" si="0"/>
        <v>43688</v>
      </c>
      <c r="H8" s="9">
        <f t="shared" si="0"/>
        <v>43695</v>
      </c>
      <c r="I8" s="9">
        <f t="shared" si="0"/>
        <v>43702</v>
      </c>
      <c r="J8" s="9">
        <f t="shared" si="0"/>
        <v>43709</v>
      </c>
      <c r="K8" s="9">
        <f t="shared" si="0"/>
        <v>43716</v>
      </c>
      <c r="L8" s="9">
        <f t="shared" si="0"/>
        <v>43723</v>
      </c>
      <c r="M8" s="9">
        <f t="shared" si="0"/>
        <v>43730</v>
      </c>
      <c r="N8" s="9">
        <f t="shared" si="0"/>
        <v>43737</v>
      </c>
      <c r="O8" s="9">
        <f t="shared" si="0"/>
        <v>43744</v>
      </c>
      <c r="P8" s="9">
        <f t="shared" si="0"/>
        <v>43751</v>
      </c>
      <c r="Q8" s="9">
        <f t="shared" si="0"/>
        <v>43758</v>
      </c>
      <c r="R8" s="9">
        <f t="shared" si="0"/>
        <v>43765</v>
      </c>
      <c r="S8" s="9">
        <f t="shared" si="0"/>
        <v>43772</v>
      </c>
      <c r="T8" s="9">
        <f t="shared" si="0"/>
        <v>43779</v>
      </c>
      <c r="U8" s="9">
        <f t="shared" si="0"/>
        <v>43786</v>
      </c>
      <c r="V8" s="9">
        <f t="shared" si="0"/>
        <v>43793</v>
      </c>
      <c r="W8" s="9">
        <f t="shared" si="0"/>
        <v>43800</v>
      </c>
      <c r="X8" s="9">
        <f t="shared" si="0"/>
        <v>43807</v>
      </c>
      <c r="Y8" s="9">
        <f t="shared" si="0"/>
        <v>43814</v>
      </c>
      <c r="Z8" s="9">
        <f t="shared" si="0"/>
        <v>43821</v>
      </c>
      <c r="AA8" s="9">
        <f t="shared" si="0"/>
        <v>43828</v>
      </c>
      <c r="AB8" s="9">
        <f t="shared" si="0"/>
        <v>43835</v>
      </c>
      <c r="AC8" s="9">
        <f t="shared" si="0"/>
        <v>43842</v>
      </c>
      <c r="AD8" s="9">
        <f t="shared" si="0"/>
        <v>43849</v>
      </c>
      <c r="AE8" s="9">
        <f t="shared" si="0"/>
        <v>43856</v>
      </c>
      <c r="AF8" s="9">
        <f t="shared" si="0"/>
        <v>43863</v>
      </c>
      <c r="AG8" s="9">
        <f t="shared" si="0"/>
        <v>43870</v>
      </c>
      <c r="AH8" s="9">
        <f t="shared" si="0"/>
        <v>43877</v>
      </c>
      <c r="AI8" s="9">
        <f t="shared" si="0"/>
        <v>43884</v>
      </c>
      <c r="AJ8" s="9">
        <f t="shared" si="0"/>
        <v>43891</v>
      </c>
      <c r="AK8" s="9">
        <f t="shared" si="0"/>
        <v>43898</v>
      </c>
      <c r="AL8" s="9">
        <f t="shared" si="0"/>
        <v>43905</v>
      </c>
      <c r="AM8" s="9">
        <f t="shared" si="0"/>
        <v>43912</v>
      </c>
      <c r="AN8" s="9">
        <f t="shared" si="0"/>
        <v>43919</v>
      </c>
      <c r="AO8" s="9">
        <f t="shared" si="0"/>
        <v>43926</v>
      </c>
      <c r="AP8" s="9">
        <f t="shared" si="0"/>
        <v>43933</v>
      </c>
      <c r="AQ8" s="9">
        <f t="shared" si="0"/>
        <v>43940</v>
      </c>
      <c r="AR8" s="9">
        <f t="shared" si="0"/>
        <v>43947</v>
      </c>
      <c r="AS8" s="9">
        <f t="shared" si="0"/>
        <v>43954</v>
      </c>
      <c r="AT8" s="9">
        <f t="shared" si="0"/>
        <v>43961</v>
      </c>
      <c r="AU8" s="9">
        <f t="shared" si="0"/>
        <v>43968</v>
      </c>
      <c r="AV8" s="9">
        <f t="shared" si="0"/>
        <v>43975</v>
      </c>
      <c r="AW8" s="9">
        <f t="shared" si="0"/>
        <v>43982</v>
      </c>
      <c r="AX8" s="9">
        <f t="shared" si="0"/>
        <v>43989</v>
      </c>
      <c r="AY8" s="9">
        <f t="shared" si="0"/>
        <v>43996</v>
      </c>
      <c r="AZ8" s="9">
        <f t="shared" si="0"/>
        <v>44003</v>
      </c>
      <c r="BA8" s="9">
        <f t="shared" si="0"/>
        <v>44010</v>
      </c>
    </row>
    <row r="9" spans="1:53" s="5" customForma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</row>
    <row r="10" spans="1:53" s="4" customFormat="1">
      <c r="A10" s="13" t="s">
        <v>62</v>
      </c>
      <c r="B10" s="31">
        <v>500</v>
      </c>
      <c r="C10" s="22">
        <f>B116</f>
        <v>500</v>
      </c>
      <c r="D10" s="22">
        <f t="shared" ref="D10:BA10" si="1">C116</f>
        <v>500</v>
      </c>
      <c r="E10" s="22">
        <f t="shared" si="1"/>
        <v>500</v>
      </c>
      <c r="F10" s="22">
        <f t="shared" si="1"/>
        <v>500</v>
      </c>
      <c r="G10" s="22">
        <f t="shared" si="1"/>
        <v>500</v>
      </c>
      <c r="H10" s="22">
        <f t="shared" si="1"/>
        <v>500</v>
      </c>
      <c r="I10" s="22">
        <f t="shared" si="1"/>
        <v>500</v>
      </c>
      <c r="J10" s="22">
        <f t="shared" si="1"/>
        <v>500</v>
      </c>
      <c r="K10" s="22">
        <f t="shared" si="1"/>
        <v>500</v>
      </c>
      <c r="L10" s="22">
        <f t="shared" si="1"/>
        <v>500</v>
      </c>
      <c r="M10" s="22">
        <f t="shared" si="1"/>
        <v>500</v>
      </c>
      <c r="N10" s="22">
        <f t="shared" si="1"/>
        <v>500</v>
      </c>
      <c r="O10" s="22">
        <f t="shared" si="1"/>
        <v>500</v>
      </c>
      <c r="P10" s="22">
        <f t="shared" si="1"/>
        <v>500</v>
      </c>
      <c r="Q10" s="22">
        <f t="shared" si="1"/>
        <v>500</v>
      </c>
      <c r="R10" s="22">
        <f t="shared" si="1"/>
        <v>500</v>
      </c>
      <c r="S10" s="22">
        <f t="shared" si="1"/>
        <v>500</v>
      </c>
      <c r="T10" s="22">
        <f t="shared" si="1"/>
        <v>500</v>
      </c>
      <c r="U10" s="22">
        <f t="shared" si="1"/>
        <v>500</v>
      </c>
      <c r="V10" s="22">
        <f t="shared" si="1"/>
        <v>500</v>
      </c>
      <c r="W10" s="22">
        <f t="shared" si="1"/>
        <v>500</v>
      </c>
      <c r="X10" s="22">
        <f t="shared" si="1"/>
        <v>500</v>
      </c>
      <c r="Y10" s="22">
        <f t="shared" si="1"/>
        <v>500</v>
      </c>
      <c r="Z10" s="22">
        <f t="shared" si="1"/>
        <v>500</v>
      </c>
      <c r="AA10" s="22">
        <f t="shared" si="1"/>
        <v>500</v>
      </c>
      <c r="AB10" s="22">
        <f t="shared" si="1"/>
        <v>500</v>
      </c>
      <c r="AC10" s="22">
        <f t="shared" si="1"/>
        <v>500</v>
      </c>
      <c r="AD10" s="22">
        <f t="shared" si="1"/>
        <v>500</v>
      </c>
      <c r="AE10" s="22">
        <f t="shared" si="1"/>
        <v>500</v>
      </c>
      <c r="AF10" s="22">
        <f t="shared" si="1"/>
        <v>500</v>
      </c>
      <c r="AG10" s="22">
        <f t="shared" si="1"/>
        <v>500</v>
      </c>
      <c r="AH10" s="22">
        <f t="shared" si="1"/>
        <v>500</v>
      </c>
      <c r="AI10" s="22">
        <f t="shared" si="1"/>
        <v>500</v>
      </c>
      <c r="AJ10" s="22">
        <f t="shared" si="1"/>
        <v>500</v>
      </c>
      <c r="AK10" s="22">
        <f t="shared" si="1"/>
        <v>500</v>
      </c>
      <c r="AL10" s="22">
        <f t="shared" si="1"/>
        <v>500</v>
      </c>
      <c r="AM10" s="22">
        <f t="shared" si="1"/>
        <v>500</v>
      </c>
      <c r="AN10" s="22">
        <f t="shared" si="1"/>
        <v>500</v>
      </c>
      <c r="AO10" s="22">
        <f t="shared" si="1"/>
        <v>500</v>
      </c>
      <c r="AP10" s="22">
        <f t="shared" si="1"/>
        <v>500</v>
      </c>
      <c r="AQ10" s="22">
        <f t="shared" si="1"/>
        <v>500</v>
      </c>
      <c r="AR10" s="22">
        <f t="shared" si="1"/>
        <v>500</v>
      </c>
      <c r="AS10" s="22">
        <f t="shared" si="1"/>
        <v>500</v>
      </c>
      <c r="AT10" s="22">
        <f t="shared" si="1"/>
        <v>500</v>
      </c>
      <c r="AU10" s="22">
        <f t="shared" si="1"/>
        <v>500</v>
      </c>
      <c r="AV10" s="22">
        <f t="shared" si="1"/>
        <v>500</v>
      </c>
      <c r="AW10" s="22">
        <f t="shared" si="1"/>
        <v>500</v>
      </c>
      <c r="AX10" s="22">
        <f t="shared" si="1"/>
        <v>500</v>
      </c>
      <c r="AY10" s="22">
        <f t="shared" si="1"/>
        <v>500</v>
      </c>
      <c r="AZ10" s="22">
        <f t="shared" si="1"/>
        <v>500</v>
      </c>
      <c r="BA10" s="22">
        <f t="shared" si="1"/>
        <v>500</v>
      </c>
    </row>
    <row r="11" spans="1:53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1:53" ht="18" customHeight="1">
      <c r="A12" s="18" t="s">
        <v>31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6"/>
    </row>
    <row r="13" spans="1:53">
      <c r="A13" s="14" t="s">
        <v>29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</row>
    <row r="14" spans="1:53">
      <c r="A14" s="15" t="s">
        <v>28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</row>
    <row r="15" spans="1:53">
      <c r="A15" s="15" t="s">
        <v>27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</row>
    <row r="16" spans="1:53">
      <c r="A16" s="15" t="s">
        <v>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</row>
    <row r="17" spans="1:53">
      <c r="A17" s="15" t="s">
        <v>26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</row>
    <row r="18" spans="1:53">
      <c r="A18" s="16" t="s">
        <v>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</row>
    <row r="19" spans="1:53">
      <c r="A19" s="13" t="s">
        <v>74</v>
      </c>
      <c r="B19" s="22">
        <f t="shared" ref="B19:C19" si="2">SUM(B13:B18)</f>
        <v>0</v>
      </c>
      <c r="C19" s="22">
        <f t="shared" si="2"/>
        <v>0</v>
      </c>
      <c r="D19" s="22">
        <f t="shared" ref="D19:BA19" si="3">SUM(D13:D18)</f>
        <v>0</v>
      </c>
      <c r="E19" s="22">
        <f t="shared" si="3"/>
        <v>0</v>
      </c>
      <c r="F19" s="22">
        <f t="shared" si="3"/>
        <v>0</v>
      </c>
      <c r="G19" s="22">
        <f t="shared" si="3"/>
        <v>0</v>
      </c>
      <c r="H19" s="22">
        <f t="shared" si="3"/>
        <v>0</v>
      </c>
      <c r="I19" s="22">
        <f t="shared" si="3"/>
        <v>0</v>
      </c>
      <c r="J19" s="22">
        <f t="shared" si="3"/>
        <v>0</v>
      </c>
      <c r="K19" s="22">
        <f t="shared" si="3"/>
        <v>0</v>
      </c>
      <c r="L19" s="22">
        <f t="shared" si="3"/>
        <v>0</v>
      </c>
      <c r="M19" s="22">
        <f t="shared" si="3"/>
        <v>0</v>
      </c>
      <c r="N19" s="22">
        <f t="shared" si="3"/>
        <v>0</v>
      </c>
      <c r="O19" s="22">
        <f t="shared" si="3"/>
        <v>0</v>
      </c>
      <c r="P19" s="22">
        <f t="shared" si="3"/>
        <v>0</v>
      </c>
      <c r="Q19" s="22">
        <f t="shared" si="3"/>
        <v>0</v>
      </c>
      <c r="R19" s="22">
        <f t="shared" si="3"/>
        <v>0</v>
      </c>
      <c r="S19" s="22">
        <f t="shared" si="3"/>
        <v>0</v>
      </c>
      <c r="T19" s="22">
        <f t="shared" si="3"/>
        <v>0</v>
      </c>
      <c r="U19" s="22">
        <f t="shared" si="3"/>
        <v>0</v>
      </c>
      <c r="V19" s="22">
        <f t="shared" si="3"/>
        <v>0</v>
      </c>
      <c r="W19" s="22">
        <f t="shared" si="3"/>
        <v>0</v>
      </c>
      <c r="X19" s="22">
        <f t="shared" si="3"/>
        <v>0</v>
      </c>
      <c r="Y19" s="22">
        <f t="shared" si="3"/>
        <v>0</v>
      </c>
      <c r="Z19" s="22">
        <f t="shared" si="3"/>
        <v>0</v>
      </c>
      <c r="AA19" s="22">
        <f t="shared" si="3"/>
        <v>0</v>
      </c>
      <c r="AB19" s="22">
        <f t="shared" si="3"/>
        <v>0</v>
      </c>
      <c r="AC19" s="22">
        <f t="shared" si="3"/>
        <v>0</v>
      </c>
      <c r="AD19" s="22">
        <f t="shared" si="3"/>
        <v>0</v>
      </c>
      <c r="AE19" s="22">
        <f t="shared" si="3"/>
        <v>0</v>
      </c>
      <c r="AF19" s="22">
        <f t="shared" si="3"/>
        <v>0</v>
      </c>
      <c r="AG19" s="22">
        <f t="shared" si="3"/>
        <v>0</v>
      </c>
      <c r="AH19" s="22">
        <f t="shared" si="3"/>
        <v>0</v>
      </c>
      <c r="AI19" s="22">
        <f t="shared" si="3"/>
        <v>0</v>
      </c>
      <c r="AJ19" s="22">
        <f t="shared" si="3"/>
        <v>0</v>
      </c>
      <c r="AK19" s="22">
        <f t="shared" si="3"/>
        <v>0</v>
      </c>
      <c r="AL19" s="22">
        <f t="shared" si="3"/>
        <v>0</v>
      </c>
      <c r="AM19" s="22">
        <f t="shared" si="3"/>
        <v>0</v>
      </c>
      <c r="AN19" s="22">
        <f t="shared" si="3"/>
        <v>0</v>
      </c>
      <c r="AO19" s="22">
        <f t="shared" si="3"/>
        <v>0</v>
      </c>
      <c r="AP19" s="22">
        <f t="shared" si="3"/>
        <v>0</v>
      </c>
      <c r="AQ19" s="22">
        <f t="shared" si="3"/>
        <v>0</v>
      </c>
      <c r="AR19" s="22">
        <f t="shared" si="3"/>
        <v>0</v>
      </c>
      <c r="AS19" s="22">
        <f t="shared" si="3"/>
        <v>0</v>
      </c>
      <c r="AT19" s="22">
        <f t="shared" si="3"/>
        <v>0</v>
      </c>
      <c r="AU19" s="22">
        <f t="shared" si="3"/>
        <v>0</v>
      </c>
      <c r="AV19" s="22">
        <f t="shared" si="3"/>
        <v>0</v>
      </c>
      <c r="AW19" s="22">
        <f t="shared" si="3"/>
        <v>0</v>
      </c>
      <c r="AX19" s="22">
        <f t="shared" si="3"/>
        <v>0</v>
      </c>
      <c r="AY19" s="22">
        <f t="shared" si="3"/>
        <v>0</v>
      </c>
      <c r="AZ19" s="22">
        <f t="shared" si="3"/>
        <v>0</v>
      </c>
      <c r="BA19" s="22">
        <f t="shared" si="3"/>
        <v>0</v>
      </c>
    </row>
    <row r="20" spans="1:53" s="7" customFormat="1">
      <c r="A20" s="1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</row>
    <row r="21" spans="1:53" s="7" customFormat="1">
      <c r="A21" s="1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</row>
    <row r="22" spans="1:53" ht="18" customHeight="1">
      <c r="A22" s="18" t="s">
        <v>30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20"/>
    </row>
    <row r="23" spans="1:53" s="4" customFormat="1">
      <c r="A23" s="1"/>
    </row>
    <row r="24" spans="1:53" s="4" customFormat="1">
      <c r="A24" s="21" t="s">
        <v>20</v>
      </c>
    </row>
    <row r="25" spans="1:53" s="4" customFormat="1">
      <c r="A25" s="14" t="s">
        <v>0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</row>
    <row r="26" spans="1:53" s="4" customFormat="1">
      <c r="A26" s="14" t="s">
        <v>87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</row>
    <row r="27" spans="1:53" s="4" customFormat="1">
      <c r="A27" s="14" t="s">
        <v>76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</row>
    <row r="28" spans="1:53" s="4" customFormat="1"/>
    <row r="29" spans="1:53" s="4" customFormat="1">
      <c r="A29" s="21" t="s">
        <v>32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1:53" s="4" customFormat="1">
      <c r="A30" s="14" t="s">
        <v>7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</row>
    <row r="31" spans="1:53" s="4" customFormat="1">
      <c r="A31" s="40" t="s">
        <v>10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</row>
    <row r="32" spans="1:53" s="4" customFormat="1">
      <c r="A32" s="40" t="s">
        <v>33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</row>
    <row r="33" spans="1:53" s="4" customFormat="1">
      <c r="A33" s="40" t="s">
        <v>34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</row>
    <row r="34" spans="1:53" s="4" customFormat="1">
      <c r="A34" s="40" t="s">
        <v>12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</row>
    <row r="35" spans="1:53" s="4" customFormat="1">
      <c r="A35" s="14" t="s">
        <v>86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</row>
    <row r="36" spans="1:53" s="4" customFormat="1">
      <c r="A36" s="14" t="s">
        <v>88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</row>
    <row r="37" spans="1:53" s="4" customForma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s="4" customFormat="1">
      <c r="A38" s="21" t="s">
        <v>19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s="4" customFormat="1">
      <c r="A39" s="14" t="s">
        <v>37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</row>
    <row r="40" spans="1:53" s="4" customFormat="1">
      <c r="A40" s="14" t="s">
        <v>38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</row>
    <row r="41" spans="1:53" s="4" customFormat="1">
      <c r="A41" s="14" t="s">
        <v>84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</row>
    <row r="42" spans="1:53" s="4" customFormat="1">
      <c r="A42" s="14" t="s">
        <v>11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</row>
    <row r="43" spans="1:53" s="4" customFormat="1">
      <c r="A43" s="40" t="s">
        <v>12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</row>
    <row r="44" spans="1:53" s="4" customFormat="1">
      <c r="A44" s="14" t="s">
        <v>13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</row>
    <row r="45" spans="1:53" s="4" customFormat="1">
      <c r="A45" s="40" t="s">
        <v>14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</row>
    <row r="46" spans="1:53" s="4" customFormat="1">
      <c r="A46" s="38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</row>
    <row r="47" spans="1:53" s="4" customForma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</row>
    <row r="48" spans="1:53" s="4" customFormat="1">
      <c r="A48" s="21" t="s">
        <v>23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</row>
    <row r="49" spans="1:53" s="4" customFormat="1">
      <c r="A49" s="14" t="s">
        <v>36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</row>
    <row r="50" spans="1:53" s="4" customFormat="1">
      <c r="A50" s="14" t="s">
        <v>54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</row>
    <row r="51" spans="1:53" s="4" customForma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</row>
    <row r="52" spans="1:53" s="4" customFormat="1">
      <c r="A52" s="21" t="s">
        <v>22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</row>
    <row r="53" spans="1:53" s="4" customFormat="1">
      <c r="A53" s="14" t="s">
        <v>15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</row>
    <row r="54" spans="1:53" s="4" customFormat="1">
      <c r="A54" s="14" t="s">
        <v>16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</row>
    <row r="55" spans="1:53" s="4" customFormat="1">
      <c r="A55" s="14" t="s">
        <v>47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</row>
    <row r="56" spans="1:53" s="4" customFormat="1">
      <c r="A56" s="14" t="s">
        <v>48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</row>
    <row r="57" spans="1:53" s="4" customFormat="1">
      <c r="A57" s="14" t="s">
        <v>71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</row>
    <row r="58" spans="1:53" s="4" customFormat="1">
      <c r="A58" s="14" t="s">
        <v>72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</row>
    <row r="59" spans="1:53" s="4" customFormat="1">
      <c r="A59" s="14" t="s">
        <v>61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</row>
    <row r="60" spans="1:53" s="4" customForma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1:53" s="4" customFormat="1">
      <c r="A61" s="21" t="s">
        <v>21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1:53" s="4" customFormat="1">
      <c r="A62" s="14" t="s">
        <v>52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</row>
    <row r="63" spans="1:53" s="4" customFormat="1">
      <c r="A63" s="14" t="s">
        <v>17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</row>
    <row r="64" spans="1:53" s="4" customForma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s="4" customFormat="1">
      <c r="A65" s="21" t="s">
        <v>18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</row>
    <row r="66" spans="1:53" s="4" customFormat="1">
      <c r="A66" s="15" t="s">
        <v>49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</row>
    <row r="67" spans="1:53" s="4" customFormat="1">
      <c r="A67" s="15" t="s">
        <v>50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</row>
    <row r="68" spans="1:53" s="4" customFormat="1">
      <c r="A68" s="15" t="s">
        <v>53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</row>
    <row r="69" spans="1:53" s="4" customFormat="1">
      <c r="A69" s="15" t="s">
        <v>8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</row>
    <row r="70" spans="1:53" s="4" customFormat="1">
      <c r="A70" s="15" t="s">
        <v>9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</row>
    <row r="71" spans="1:53" s="4" customFormat="1">
      <c r="A71" s="15" t="s">
        <v>51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</row>
    <row r="72" spans="1:53" s="4" customFormat="1">
      <c r="A72" s="15" t="s">
        <v>6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</row>
    <row r="73" spans="1:53" s="4" customFormat="1">
      <c r="A73" s="15" t="s">
        <v>5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</row>
    <row r="74" spans="1:53" s="4" customFormat="1">
      <c r="A74" s="15" t="s">
        <v>77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</row>
    <row r="75" spans="1:53" s="4" customFormat="1">
      <c r="A75" s="15" t="s">
        <v>78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</row>
    <row r="76" spans="1:53" s="4" customForma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</row>
    <row r="77" spans="1:53" s="4" customFormat="1"/>
    <row r="78" spans="1:53" s="4" customFormat="1">
      <c r="A78" s="21" t="s">
        <v>81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</row>
    <row r="79" spans="1:53" s="4" customFormat="1">
      <c r="A79" s="39" t="s">
        <v>44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</row>
    <row r="80" spans="1:53" s="4" customFormat="1">
      <c r="A80" s="15" t="s">
        <v>45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</row>
    <row r="81" spans="1:53" s="4" customFormat="1">
      <c r="A81" s="15" t="s">
        <v>75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</row>
    <row r="82" spans="1:53" s="4" customFormat="1">
      <c r="A82" s="15" t="s">
        <v>55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</row>
    <row r="83" spans="1:53" s="4" customFormat="1">
      <c r="A83" s="15" t="s">
        <v>56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</row>
    <row r="84" spans="1:53" s="4" customFormat="1">
      <c r="A84" s="15" t="s">
        <v>57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</row>
    <row r="85" spans="1:53" s="4" customFormat="1">
      <c r="A85" s="15" t="s">
        <v>58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</row>
    <row r="86" spans="1:53" s="4" customFormat="1">
      <c r="A86" s="38" t="s">
        <v>82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</row>
    <row r="87" spans="1:53" s="4" customFormat="1">
      <c r="A87" s="41" t="s">
        <v>83</v>
      </c>
    </row>
    <row r="88" spans="1:53" s="4" customFormat="1">
      <c r="A88" s="21" t="s">
        <v>79</v>
      </c>
    </row>
    <row r="89" spans="1:53" s="4" customFormat="1">
      <c r="A89" s="39" t="s">
        <v>3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</row>
    <row r="90" spans="1:53" s="4" customFormat="1">
      <c r="A90" s="39" t="s">
        <v>2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</row>
    <row r="91" spans="1:53" s="4" customFormat="1">
      <c r="A91" s="39" t="s">
        <v>24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</row>
    <row r="92" spans="1:53" s="4" customFormat="1">
      <c r="A92" s="36" t="s">
        <v>80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</row>
    <row r="93" spans="1:53" s="4" customFormat="1">
      <c r="A93" s="21" t="s">
        <v>42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</row>
    <row r="94" spans="1:53" s="4" customFormat="1">
      <c r="A94" s="39" t="s">
        <v>43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</row>
    <row r="95" spans="1:53" s="4" customFormat="1">
      <c r="A95" s="39" t="s">
        <v>39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</row>
    <row r="96" spans="1:53" s="4" customFormat="1">
      <c r="A96" s="39" t="s">
        <v>40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</row>
    <row r="97" spans="1:53" s="4" customFormat="1">
      <c r="A97" s="39" t="s">
        <v>85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</row>
    <row r="98" spans="1:53" s="4" customFormat="1">
      <c r="A98" s="39" t="s">
        <v>41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</row>
    <row r="99" spans="1:53" s="4" customFormat="1">
      <c r="A99" s="39" t="s">
        <v>46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</row>
    <row r="100" spans="1:53" s="4" customFormat="1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</row>
    <row r="101" spans="1:53" s="4" customFormat="1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</row>
    <row r="102" spans="1:53" s="4" customFormat="1">
      <c r="A102" s="21" t="s">
        <v>59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</row>
    <row r="103" spans="1:53" s="4" customFormat="1">
      <c r="A103" s="15" t="s">
        <v>10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</row>
    <row r="104" spans="1:53" s="4" customFormat="1">
      <c r="A104" s="39" t="s">
        <v>33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</row>
    <row r="105" spans="1:53" s="4" customFormat="1">
      <c r="A105" s="39" t="s">
        <v>63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</row>
    <row r="106" spans="1:53" s="4" customFormat="1">
      <c r="A106" s="39" t="s">
        <v>12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</row>
    <row r="107" spans="1:53" s="4" customFormat="1">
      <c r="A107" s="15" t="s">
        <v>35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</row>
    <row r="108" spans="1:53" s="4" customFormat="1">
      <c r="A108" s="15" t="s">
        <v>60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</row>
    <row r="109" spans="1:53" s="4" customFormat="1">
      <c r="A109" s="34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</row>
    <row r="110" spans="1:53" s="4" customFormat="1">
      <c r="A110" s="21" t="s">
        <v>67</v>
      </c>
      <c r="AS110" s="6"/>
    </row>
    <row r="111" spans="1:53" s="4" customFormat="1">
      <c r="A111" s="15" t="s">
        <v>68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</row>
    <row r="112" spans="1:53" s="4" customFormat="1">
      <c r="A112" s="15" t="s">
        <v>69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</row>
    <row r="113" spans="1:56" s="4" customFormat="1">
      <c r="A113" s="37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</row>
    <row r="114" spans="1:56" s="4" customFormat="1">
      <c r="A114" s="13" t="s">
        <v>73</v>
      </c>
      <c r="B114" s="22">
        <f t="shared" ref="B114:BA114" si="4">SUM(B22:B112)</f>
        <v>0</v>
      </c>
      <c r="C114" s="22">
        <f t="shared" si="4"/>
        <v>0</v>
      </c>
      <c r="D114" s="22">
        <f t="shared" si="4"/>
        <v>0</v>
      </c>
      <c r="E114" s="22">
        <f t="shared" si="4"/>
        <v>0</v>
      </c>
      <c r="F114" s="22">
        <f t="shared" si="4"/>
        <v>0</v>
      </c>
      <c r="G114" s="22">
        <f t="shared" si="4"/>
        <v>0</v>
      </c>
      <c r="H114" s="22">
        <f t="shared" si="4"/>
        <v>0</v>
      </c>
      <c r="I114" s="22">
        <f t="shared" si="4"/>
        <v>0</v>
      </c>
      <c r="J114" s="22">
        <f t="shared" si="4"/>
        <v>0</v>
      </c>
      <c r="K114" s="22">
        <f t="shared" si="4"/>
        <v>0</v>
      </c>
      <c r="L114" s="22">
        <f t="shared" si="4"/>
        <v>0</v>
      </c>
      <c r="M114" s="22">
        <f t="shared" si="4"/>
        <v>0</v>
      </c>
      <c r="N114" s="22">
        <f t="shared" si="4"/>
        <v>0</v>
      </c>
      <c r="O114" s="22">
        <f t="shared" si="4"/>
        <v>0</v>
      </c>
      <c r="P114" s="22">
        <f t="shared" si="4"/>
        <v>0</v>
      </c>
      <c r="Q114" s="22">
        <f t="shared" si="4"/>
        <v>0</v>
      </c>
      <c r="R114" s="22">
        <f t="shared" si="4"/>
        <v>0</v>
      </c>
      <c r="S114" s="22">
        <f t="shared" si="4"/>
        <v>0</v>
      </c>
      <c r="T114" s="22">
        <f t="shared" si="4"/>
        <v>0</v>
      </c>
      <c r="U114" s="22">
        <f t="shared" si="4"/>
        <v>0</v>
      </c>
      <c r="V114" s="22">
        <f t="shared" si="4"/>
        <v>0</v>
      </c>
      <c r="W114" s="22">
        <f t="shared" si="4"/>
        <v>0</v>
      </c>
      <c r="X114" s="22">
        <f t="shared" si="4"/>
        <v>0</v>
      </c>
      <c r="Y114" s="22">
        <f t="shared" si="4"/>
        <v>0</v>
      </c>
      <c r="Z114" s="22">
        <f t="shared" si="4"/>
        <v>0</v>
      </c>
      <c r="AA114" s="22">
        <f t="shared" si="4"/>
        <v>0</v>
      </c>
      <c r="AB114" s="22">
        <f t="shared" si="4"/>
        <v>0</v>
      </c>
      <c r="AC114" s="22">
        <f t="shared" si="4"/>
        <v>0</v>
      </c>
      <c r="AD114" s="22">
        <f t="shared" si="4"/>
        <v>0</v>
      </c>
      <c r="AE114" s="22">
        <f t="shared" si="4"/>
        <v>0</v>
      </c>
      <c r="AF114" s="22">
        <f t="shared" si="4"/>
        <v>0</v>
      </c>
      <c r="AG114" s="22">
        <f t="shared" si="4"/>
        <v>0</v>
      </c>
      <c r="AH114" s="22">
        <f t="shared" si="4"/>
        <v>0</v>
      </c>
      <c r="AI114" s="22">
        <f t="shared" si="4"/>
        <v>0</v>
      </c>
      <c r="AJ114" s="22">
        <f t="shared" si="4"/>
        <v>0</v>
      </c>
      <c r="AK114" s="22">
        <f t="shared" si="4"/>
        <v>0</v>
      </c>
      <c r="AL114" s="22">
        <f t="shared" si="4"/>
        <v>0</v>
      </c>
      <c r="AM114" s="22">
        <f t="shared" si="4"/>
        <v>0</v>
      </c>
      <c r="AN114" s="22">
        <f t="shared" si="4"/>
        <v>0</v>
      </c>
      <c r="AO114" s="22">
        <f t="shared" si="4"/>
        <v>0</v>
      </c>
      <c r="AP114" s="22">
        <f t="shared" si="4"/>
        <v>0</v>
      </c>
      <c r="AQ114" s="22">
        <f t="shared" si="4"/>
        <v>0</v>
      </c>
      <c r="AR114" s="22">
        <f t="shared" si="4"/>
        <v>0</v>
      </c>
      <c r="AS114" s="22">
        <f t="shared" si="4"/>
        <v>0</v>
      </c>
      <c r="AT114" s="22">
        <f t="shared" si="4"/>
        <v>0</v>
      </c>
      <c r="AU114" s="22">
        <f t="shared" si="4"/>
        <v>0</v>
      </c>
      <c r="AV114" s="22">
        <f t="shared" si="4"/>
        <v>0</v>
      </c>
      <c r="AW114" s="22">
        <f t="shared" si="4"/>
        <v>0</v>
      </c>
      <c r="AX114" s="22">
        <f t="shared" si="4"/>
        <v>0</v>
      </c>
      <c r="AY114" s="22">
        <f t="shared" si="4"/>
        <v>0</v>
      </c>
      <c r="AZ114" s="22">
        <f t="shared" si="4"/>
        <v>0</v>
      </c>
      <c r="BA114" s="22">
        <f t="shared" si="4"/>
        <v>0</v>
      </c>
    </row>
    <row r="115" spans="1:56" s="4" customForma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</row>
    <row r="116" spans="1:56" s="4" customFormat="1" ht="13.5" thickBot="1">
      <c r="A116" s="13" t="s">
        <v>1</v>
      </c>
      <c r="B116" s="23">
        <f t="shared" ref="B116:BA116" si="5">B10+B19-B114</f>
        <v>500</v>
      </c>
      <c r="C116" s="24">
        <f t="shared" si="5"/>
        <v>500</v>
      </c>
      <c r="D116" s="24">
        <f t="shared" si="5"/>
        <v>500</v>
      </c>
      <c r="E116" s="24">
        <f t="shared" si="5"/>
        <v>500</v>
      </c>
      <c r="F116" s="24">
        <f t="shared" si="5"/>
        <v>500</v>
      </c>
      <c r="G116" s="24">
        <f t="shared" si="5"/>
        <v>500</v>
      </c>
      <c r="H116" s="24">
        <f t="shared" si="5"/>
        <v>500</v>
      </c>
      <c r="I116" s="24">
        <f t="shared" si="5"/>
        <v>500</v>
      </c>
      <c r="J116" s="24">
        <f t="shared" si="5"/>
        <v>500</v>
      </c>
      <c r="K116" s="24">
        <f t="shared" si="5"/>
        <v>500</v>
      </c>
      <c r="L116" s="24">
        <f t="shared" si="5"/>
        <v>500</v>
      </c>
      <c r="M116" s="24">
        <f t="shared" si="5"/>
        <v>500</v>
      </c>
      <c r="N116" s="24">
        <f t="shared" si="5"/>
        <v>500</v>
      </c>
      <c r="O116" s="24">
        <f t="shared" si="5"/>
        <v>500</v>
      </c>
      <c r="P116" s="24">
        <f t="shared" si="5"/>
        <v>500</v>
      </c>
      <c r="Q116" s="24">
        <f t="shared" si="5"/>
        <v>500</v>
      </c>
      <c r="R116" s="24">
        <f t="shared" si="5"/>
        <v>500</v>
      </c>
      <c r="S116" s="24">
        <f t="shared" si="5"/>
        <v>500</v>
      </c>
      <c r="T116" s="24">
        <f t="shared" si="5"/>
        <v>500</v>
      </c>
      <c r="U116" s="24">
        <f t="shared" si="5"/>
        <v>500</v>
      </c>
      <c r="V116" s="24">
        <f t="shared" si="5"/>
        <v>500</v>
      </c>
      <c r="W116" s="24">
        <f t="shared" si="5"/>
        <v>500</v>
      </c>
      <c r="X116" s="24">
        <f t="shared" si="5"/>
        <v>500</v>
      </c>
      <c r="Y116" s="24">
        <f t="shared" si="5"/>
        <v>500</v>
      </c>
      <c r="Z116" s="24">
        <f t="shared" si="5"/>
        <v>500</v>
      </c>
      <c r="AA116" s="24">
        <f t="shared" si="5"/>
        <v>500</v>
      </c>
      <c r="AB116" s="24">
        <f t="shared" si="5"/>
        <v>500</v>
      </c>
      <c r="AC116" s="24">
        <f t="shared" si="5"/>
        <v>500</v>
      </c>
      <c r="AD116" s="24">
        <f t="shared" si="5"/>
        <v>500</v>
      </c>
      <c r="AE116" s="24">
        <f t="shared" si="5"/>
        <v>500</v>
      </c>
      <c r="AF116" s="24">
        <f t="shared" si="5"/>
        <v>500</v>
      </c>
      <c r="AG116" s="24">
        <f t="shared" si="5"/>
        <v>500</v>
      </c>
      <c r="AH116" s="24">
        <f t="shared" si="5"/>
        <v>500</v>
      </c>
      <c r="AI116" s="24">
        <f t="shared" si="5"/>
        <v>500</v>
      </c>
      <c r="AJ116" s="24">
        <f t="shared" si="5"/>
        <v>500</v>
      </c>
      <c r="AK116" s="24">
        <f t="shared" si="5"/>
        <v>500</v>
      </c>
      <c r="AL116" s="24">
        <f t="shared" si="5"/>
        <v>500</v>
      </c>
      <c r="AM116" s="24">
        <f t="shared" si="5"/>
        <v>500</v>
      </c>
      <c r="AN116" s="24">
        <f t="shared" si="5"/>
        <v>500</v>
      </c>
      <c r="AO116" s="24">
        <f t="shared" si="5"/>
        <v>500</v>
      </c>
      <c r="AP116" s="24">
        <f t="shared" si="5"/>
        <v>500</v>
      </c>
      <c r="AQ116" s="24">
        <f t="shared" si="5"/>
        <v>500</v>
      </c>
      <c r="AR116" s="24">
        <f t="shared" si="5"/>
        <v>500</v>
      </c>
      <c r="AS116" s="24">
        <f t="shared" si="5"/>
        <v>500</v>
      </c>
      <c r="AT116" s="24">
        <f t="shared" si="5"/>
        <v>500</v>
      </c>
      <c r="AU116" s="24">
        <f t="shared" si="5"/>
        <v>500</v>
      </c>
      <c r="AV116" s="24">
        <f t="shared" si="5"/>
        <v>500</v>
      </c>
      <c r="AW116" s="24">
        <f t="shared" si="5"/>
        <v>500</v>
      </c>
      <c r="AX116" s="24">
        <f t="shared" si="5"/>
        <v>500</v>
      </c>
      <c r="AY116" s="24">
        <f t="shared" si="5"/>
        <v>500</v>
      </c>
      <c r="AZ116" s="24">
        <f t="shared" si="5"/>
        <v>500</v>
      </c>
      <c r="BA116" s="24">
        <f t="shared" si="5"/>
        <v>500</v>
      </c>
    </row>
    <row r="117" spans="1:56" ht="13.5" thickTop="1">
      <c r="A117" s="2"/>
    </row>
    <row r="125" spans="1:56">
      <c r="BD125" s="3"/>
    </row>
  </sheetData>
  <mergeCells count="1">
    <mergeCell ref="A5:E5"/>
  </mergeCells>
  <hyperlinks>
    <hyperlink ref="E2" r:id="rId1" xr:uid="{F1586FD3-3B19-40E6-AC03-E14E1099CB0B}"/>
  </hyperlinks>
  <pageMargins left="0.25" right="0.25" top="0.75" bottom="0.75" header="0.3" footer="0.3"/>
  <pageSetup paperSize="9" scale="20" orientation="landscape" cellComments="atEnd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4BBBF-7F0A-4977-B52F-5BDE4D724E51}">
  <sheetPr>
    <pageSetUpPr fitToPage="1"/>
  </sheetPr>
  <dimension ref="A2:BD125"/>
  <sheetViews>
    <sheetView showGridLines="0" workbookViewId="0">
      <pane xSplit="1" ySplit="8" topLeftCell="B9" activePane="bottomRight" state="frozen"/>
      <selection pane="topRight" activeCell="B1" sqref="B1"/>
      <selection pane="bottomLeft" activeCell="A4" sqref="A4"/>
      <selection pane="bottomRight" activeCell="B14" sqref="B14"/>
    </sheetView>
  </sheetViews>
  <sheetFormatPr defaultRowHeight="12.75"/>
  <cols>
    <col min="1" max="1" width="45.85546875" customWidth="1"/>
    <col min="2" max="53" width="12.7109375" customWidth="1"/>
    <col min="54" max="54" width="11.28515625" bestFit="1" customWidth="1"/>
    <col min="56" max="56" width="10.28515625" bestFit="1" customWidth="1"/>
    <col min="57" max="57" width="9.28515625" bestFit="1" customWidth="1"/>
  </cols>
  <sheetData>
    <row r="2" spans="1:53" ht="15">
      <c r="C2" t="s">
        <v>65</v>
      </c>
      <c r="D2" s="28"/>
      <c r="E2" s="29" t="s">
        <v>66</v>
      </c>
    </row>
    <row r="3" spans="1:53">
      <c r="E3" s="30" t="s">
        <v>64</v>
      </c>
    </row>
    <row r="5" spans="1:53" ht="31.5">
      <c r="A5" s="32" t="s">
        <v>70</v>
      </c>
      <c r="B5" s="33"/>
      <c r="C5" s="33"/>
      <c r="D5" s="33"/>
      <c r="E5" s="33"/>
    </row>
    <row r="7" spans="1:53" s="4" customFormat="1">
      <c r="A7" s="2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  <c r="O7" s="12">
        <v>14</v>
      </c>
      <c r="P7" s="12">
        <v>15</v>
      </c>
      <c r="Q7" s="12">
        <v>16</v>
      </c>
      <c r="R7" s="12">
        <v>17</v>
      </c>
      <c r="S7" s="12">
        <v>18</v>
      </c>
      <c r="T7" s="12">
        <v>19</v>
      </c>
      <c r="U7" s="12">
        <v>20</v>
      </c>
      <c r="V7" s="12">
        <v>21</v>
      </c>
      <c r="W7" s="12">
        <v>22</v>
      </c>
      <c r="X7" s="12">
        <v>23</v>
      </c>
      <c r="Y7" s="12">
        <v>24</v>
      </c>
      <c r="Z7" s="12">
        <v>25</v>
      </c>
      <c r="AA7" s="12">
        <v>26</v>
      </c>
      <c r="AB7" s="12">
        <v>27</v>
      </c>
      <c r="AC7" s="12">
        <v>28</v>
      </c>
      <c r="AD7" s="12">
        <v>29</v>
      </c>
      <c r="AE7" s="12">
        <v>30</v>
      </c>
      <c r="AF7" s="12">
        <v>31</v>
      </c>
      <c r="AG7" s="12">
        <v>32</v>
      </c>
      <c r="AH7" s="12">
        <v>33</v>
      </c>
      <c r="AI7" s="12">
        <v>34</v>
      </c>
      <c r="AJ7" s="12">
        <v>35</v>
      </c>
      <c r="AK7" s="12">
        <v>36</v>
      </c>
      <c r="AL7" s="12">
        <v>37</v>
      </c>
      <c r="AM7" s="12">
        <v>38</v>
      </c>
      <c r="AN7" s="12">
        <v>39</v>
      </c>
      <c r="AO7" s="12">
        <v>40</v>
      </c>
      <c r="AP7" s="12">
        <v>41</v>
      </c>
      <c r="AQ7" s="12">
        <v>42</v>
      </c>
      <c r="AR7" s="12">
        <v>43</v>
      </c>
      <c r="AS7" s="12">
        <v>44</v>
      </c>
      <c r="AT7" s="12">
        <v>45</v>
      </c>
      <c r="AU7" s="12">
        <v>46</v>
      </c>
      <c r="AV7" s="12">
        <v>47</v>
      </c>
      <c r="AW7" s="12">
        <v>48</v>
      </c>
      <c r="AX7" s="12">
        <v>49</v>
      </c>
      <c r="AY7" s="12">
        <v>50</v>
      </c>
      <c r="AZ7" s="12">
        <v>51</v>
      </c>
      <c r="BA7" s="12">
        <v>52</v>
      </c>
    </row>
    <row r="8" spans="1:53" s="4" customFormat="1">
      <c r="B8" s="8">
        <f>'2019-2020'!BA8+7</f>
        <v>44017</v>
      </c>
      <c r="C8" s="9">
        <f t="shared" ref="C8:BA8" si="0">+B8+7</f>
        <v>44024</v>
      </c>
      <c r="D8" s="9">
        <f t="shared" si="0"/>
        <v>44031</v>
      </c>
      <c r="E8" s="9">
        <f t="shared" si="0"/>
        <v>44038</v>
      </c>
      <c r="F8" s="9">
        <f t="shared" si="0"/>
        <v>44045</v>
      </c>
      <c r="G8" s="9">
        <f t="shared" si="0"/>
        <v>44052</v>
      </c>
      <c r="H8" s="9">
        <f t="shared" si="0"/>
        <v>44059</v>
      </c>
      <c r="I8" s="9">
        <f t="shared" si="0"/>
        <v>44066</v>
      </c>
      <c r="J8" s="9">
        <f t="shared" si="0"/>
        <v>44073</v>
      </c>
      <c r="K8" s="9">
        <f t="shared" si="0"/>
        <v>44080</v>
      </c>
      <c r="L8" s="9">
        <f t="shared" si="0"/>
        <v>44087</v>
      </c>
      <c r="M8" s="9">
        <f t="shared" si="0"/>
        <v>44094</v>
      </c>
      <c r="N8" s="9">
        <f t="shared" si="0"/>
        <v>44101</v>
      </c>
      <c r="O8" s="9">
        <f t="shared" si="0"/>
        <v>44108</v>
      </c>
      <c r="P8" s="9">
        <f t="shared" si="0"/>
        <v>44115</v>
      </c>
      <c r="Q8" s="9">
        <f t="shared" si="0"/>
        <v>44122</v>
      </c>
      <c r="R8" s="9">
        <f t="shared" si="0"/>
        <v>44129</v>
      </c>
      <c r="S8" s="9">
        <f t="shared" si="0"/>
        <v>44136</v>
      </c>
      <c r="T8" s="9">
        <f t="shared" si="0"/>
        <v>44143</v>
      </c>
      <c r="U8" s="9">
        <f t="shared" si="0"/>
        <v>44150</v>
      </c>
      <c r="V8" s="9">
        <f t="shared" si="0"/>
        <v>44157</v>
      </c>
      <c r="W8" s="9">
        <f t="shared" si="0"/>
        <v>44164</v>
      </c>
      <c r="X8" s="9">
        <f t="shared" si="0"/>
        <v>44171</v>
      </c>
      <c r="Y8" s="9">
        <f t="shared" si="0"/>
        <v>44178</v>
      </c>
      <c r="Z8" s="9">
        <f t="shared" si="0"/>
        <v>44185</v>
      </c>
      <c r="AA8" s="9">
        <f t="shared" si="0"/>
        <v>44192</v>
      </c>
      <c r="AB8" s="9">
        <f t="shared" si="0"/>
        <v>44199</v>
      </c>
      <c r="AC8" s="9">
        <f t="shared" si="0"/>
        <v>44206</v>
      </c>
      <c r="AD8" s="9">
        <f t="shared" si="0"/>
        <v>44213</v>
      </c>
      <c r="AE8" s="9">
        <f t="shared" si="0"/>
        <v>44220</v>
      </c>
      <c r="AF8" s="9">
        <f t="shared" si="0"/>
        <v>44227</v>
      </c>
      <c r="AG8" s="9">
        <f t="shared" si="0"/>
        <v>44234</v>
      </c>
      <c r="AH8" s="9">
        <f t="shared" si="0"/>
        <v>44241</v>
      </c>
      <c r="AI8" s="9">
        <f t="shared" si="0"/>
        <v>44248</v>
      </c>
      <c r="AJ8" s="9">
        <f t="shared" si="0"/>
        <v>44255</v>
      </c>
      <c r="AK8" s="9">
        <f t="shared" si="0"/>
        <v>44262</v>
      </c>
      <c r="AL8" s="9">
        <f t="shared" si="0"/>
        <v>44269</v>
      </c>
      <c r="AM8" s="9">
        <f t="shared" si="0"/>
        <v>44276</v>
      </c>
      <c r="AN8" s="9">
        <f t="shared" si="0"/>
        <v>44283</v>
      </c>
      <c r="AO8" s="9">
        <f t="shared" si="0"/>
        <v>44290</v>
      </c>
      <c r="AP8" s="9">
        <f t="shared" si="0"/>
        <v>44297</v>
      </c>
      <c r="AQ8" s="9">
        <f t="shared" si="0"/>
        <v>44304</v>
      </c>
      <c r="AR8" s="9">
        <f t="shared" si="0"/>
        <v>44311</v>
      </c>
      <c r="AS8" s="9">
        <f t="shared" si="0"/>
        <v>44318</v>
      </c>
      <c r="AT8" s="9">
        <f t="shared" si="0"/>
        <v>44325</v>
      </c>
      <c r="AU8" s="9">
        <f t="shared" si="0"/>
        <v>44332</v>
      </c>
      <c r="AV8" s="9">
        <f t="shared" si="0"/>
        <v>44339</v>
      </c>
      <c r="AW8" s="9">
        <f t="shared" si="0"/>
        <v>44346</v>
      </c>
      <c r="AX8" s="9">
        <f t="shared" si="0"/>
        <v>44353</v>
      </c>
      <c r="AY8" s="9">
        <f t="shared" si="0"/>
        <v>44360</v>
      </c>
      <c r="AZ8" s="9">
        <f t="shared" si="0"/>
        <v>44367</v>
      </c>
      <c r="BA8" s="9">
        <f t="shared" si="0"/>
        <v>44374</v>
      </c>
    </row>
    <row r="9" spans="1:53" s="5" customForma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</row>
    <row r="10" spans="1:53" s="4" customFormat="1">
      <c r="A10" s="13" t="s">
        <v>62</v>
      </c>
      <c r="B10" s="31">
        <v>500</v>
      </c>
      <c r="C10" s="22">
        <f>B116</f>
        <v>500</v>
      </c>
      <c r="D10" s="22">
        <f t="shared" ref="D10:BA10" si="1">C116</f>
        <v>500</v>
      </c>
      <c r="E10" s="22">
        <f t="shared" si="1"/>
        <v>500</v>
      </c>
      <c r="F10" s="22">
        <f t="shared" si="1"/>
        <v>500</v>
      </c>
      <c r="G10" s="22">
        <f t="shared" si="1"/>
        <v>500</v>
      </c>
      <c r="H10" s="22">
        <f t="shared" si="1"/>
        <v>500</v>
      </c>
      <c r="I10" s="22">
        <f t="shared" si="1"/>
        <v>500</v>
      </c>
      <c r="J10" s="22">
        <f t="shared" si="1"/>
        <v>500</v>
      </c>
      <c r="K10" s="22">
        <f t="shared" si="1"/>
        <v>500</v>
      </c>
      <c r="L10" s="22">
        <f t="shared" si="1"/>
        <v>500</v>
      </c>
      <c r="M10" s="22">
        <f t="shared" si="1"/>
        <v>500</v>
      </c>
      <c r="N10" s="22">
        <f t="shared" si="1"/>
        <v>500</v>
      </c>
      <c r="O10" s="22">
        <f t="shared" si="1"/>
        <v>500</v>
      </c>
      <c r="P10" s="22">
        <f t="shared" si="1"/>
        <v>500</v>
      </c>
      <c r="Q10" s="22">
        <f t="shared" si="1"/>
        <v>500</v>
      </c>
      <c r="R10" s="22">
        <f t="shared" si="1"/>
        <v>500</v>
      </c>
      <c r="S10" s="22">
        <f t="shared" si="1"/>
        <v>500</v>
      </c>
      <c r="T10" s="22">
        <f t="shared" si="1"/>
        <v>500</v>
      </c>
      <c r="U10" s="22">
        <f t="shared" si="1"/>
        <v>500</v>
      </c>
      <c r="V10" s="22">
        <f t="shared" si="1"/>
        <v>500</v>
      </c>
      <c r="W10" s="22">
        <f t="shared" si="1"/>
        <v>500</v>
      </c>
      <c r="X10" s="22">
        <f t="shared" si="1"/>
        <v>500</v>
      </c>
      <c r="Y10" s="22">
        <f t="shared" si="1"/>
        <v>500</v>
      </c>
      <c r="Z10" s="22">
        <f t="shared" si="1"/>
        <v>500</v>
      </c>
      <c r="AA10" s="22">
        <f t="shared" si="1"/>
        <v>500</v>
      </c>
      <c r="AB10" s="22">
        <f t="shared" si="1"/>
        <v>500</v>
      </c>
      <c r="AC10" s="22">
        <f t="shared" si="1"/>
        <v>500</v>
      </c>
      <c r="AD10" s="22">
        <f t="shared" si="1"/>
        <v>500</v>
      </c>
      <c r="AE10" s="22">
        <f t="shared" si="1"/>
        <v>500</v>
      </c>
      <c r="AF10" s="22">
        <f t="shared" si="1"/>
        <v>500</v>
      </c>
      <c r="AG10" s="22">
        <f t="shared" si="1"/>
        <v>500</v>
      </c>
      <c r="AH10" s="22">
        <f t="shared" si="1"/>
        <v>500</v>
      </c>
      <c r="AI10" s="22">
        <f t="shared" si="1"/>
        <v>500</v>
      </c>
      <c r="AJ10" s="22">
        <f t="shared" si="1"/>
        <v>500</v>
      </c>
      <c r="AK10" s="22">
        <f t="shared" si="1"/>
        <v>500</v>
      </c>
      <c r="AL10" s="22">
        <f t="shared" si="1"/>
        <v>500</v>
      </c>
      <c r="AM10" s="22">
        <f t="shared" si="1"/>
        <v>500</v>
      </c>
      <c r="AN10" s="22">
        <f t="shared" si="1"/>
        <v>500</v>
      </c>
      <c r="AO10" s="22">
        <f t="shared" si="1"/>
        <v>500</v>
      </c>
      <c r="AP10" s="22">
        <f t="shared" si="1"/>
        <v>500</v>
      </c>
      <c r="AQ10" s="22">
        <f t="shared" si="1"/>
        <v>500</v>
      </c>
      <c r="AR10" s="22">
        <f t="shared" si="1"/>
        <v>500</v>
      </c>
      <c r="AS10" s="22">
        <f t="shared" si="1"/>
        <v>500</v>
      </c>
      <c r="AT10" s="22">
        <f t="shared" si="1"/>
        <v>500</v>
      </c>
      <c r="AU10" s="22">
        <f t="shared" si="1"/>
        <v>500</v>
      </c>
      <c r="AV10" s="22">
        <f t="shared" si="1"/>
        <v>500</v>
      </c>
      <c r="AW10" s="22">
        <f t="shared" si="1"/>
        <v>500</v>
      </c>
      <c r="AX10" s="22">
        <f t="shared" si="1"/>
        <v>500</v>
      </c>
      <c r="AY10" s="22">
        <f t="shared" si="1"/>
        <v>500</v>
      </c>
      <c r="AZ10" s="22">
        <f t="shared" si="1"/>
        <v>500</v>
      </c>
      <c r="BA10" s="22">
        <f t="shared" si="1"/>
        <v>500</v>
      </c>
    </row>
    <row r="11" spans="1:53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1:53" ht="18" customHeight="1">
      <c r="A12" s="18" t="s">
        <v>31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6"/>
    </row>
    <row r="13" spans="1:53">
      <c r="A13" s="14" t="s">
        <v>29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</row>
    <row r="14" spans="1:53">
      <c r="A14" s="15" t="s">
        <v>28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</row>
    <row r="15" spans="1:53">
      <c r="A15" s="15" t="s">
        <v>27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</row>
    <row r="16" spans="1:53">
      <c r="A16" s="15" t="s">
        <v>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</row>
    <row r="17" spans="1:53">
      <c r="A17" s="15" t="s">
        <v>26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</row>
    <row r="18" spans="1:53">
      <c r="A18" s="16" t="s">
        <v>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</row>
    <row r="19" spans="1:53">
      <c r="A19" s="13" t="s">
        <v>74</v>
      </c>
      <c r="B19" s="22">
        <f t="shared" ref="B19:C19" si="2">SUM(B13:B18)</f>
        <v>0</v>
      </c>
      <c r="C19" s="22">
        <f t="shared" si="2"/>
        <v>0</v>
      </c>
      <c r="D19" s="22">
        <f t="shared" ref="D19:BA19" si="3">SUM(D13:D18)</f>
        <v>0</v>
      </c>
      <c r="E19" s="22">
        <f t="shared" si="3"/>
        <v>0</v>
      </c>
      <c r="F19" s="22">
        <f t="shared" si="3"/>
        <v>0</v>
      </c>
      <c r="G19" s="22">
        <f t="shared" si="3"/>
        <v>0</v>
      </c>
      <c r="H19" s="22">
        <f t="shared" si="3"/>
        <v>0</v>
      </c>
      <c r="I19" s="22">
        <f t="shared" si="3"/>
        <v>0</v>
      </c>
      <c r="J19" s="22">
        <f t="shared" si="3"/>
        <v>0</v>
      </c>
      <c r="K19" s="22">
        <f t="shared" si="3"/>
        <v>0</v>
      </c>
      <c r="L19" s="22">
        <f t="shared" si="3"/>
        <v>0</v>
      </c>
      <c r="M19" s="22">
        <f t="shared" si="3"/>
        <v>0</v>
      </c>
      <c r="N19" s="22">
        <f t="shared" si="3"/>
        <v>0</v>
      </c>
      <c r="O19" s="22">
        <f t="shared" si="3"/>
        <v>0</v>
      </c>
      <c r="P19" s="22">
        <f t="shared" si="3"/>
        <v>0</v>
      </c>
      <c r="Q19" s="22">
        <f t="shared" si="3"/>
        <v>0</v>
      </c>
      <c r="R19" s="22">
        <f t="shared" si="3"/>
        <v>0</v>
      </c>
      <c r="S19" s="22">
        <f t="shared" si="3"/>
        <v>0</v>
      </c>
      <c r="T19" s="22">
        <f t="shared" si="3"/>
        <v>0</v>
      </c>
      <c r="U19" s="22">
        <f t="shared" si="3"/>
        <v>0</v>
      </c>
      <c r="V19" s="22">
        <f t="shared" si="3"/>
        <v>0</v>
      </c>
      <c r="W19" s="22">
        <f t="shared" si="3"/>
        <v>0</v>
      </c>
      <c r="X19" s="22">
        <f t="shared" si="3"/>
        <v>0</v>
      </c>
      <c r="Y19" s="22">
        <f t="shared" si="3"/>
        <v>0</v>
      </c>
      <c r="Z19" s="22">
        <f t="shared" si="3"/>
        <v>0</v>
      </c>
      <c r="AA19" s="22">
        <f t="shared" si="3"/>
        <v>0</v>
      </c>
      <c r="AB19" s="22">
        <f t="shared" si="3"/>
        <v>0</v>
      </c>
      <c r="AC19" s="22">
        <f t="shared" si="3"/>
        <v>0</v>
      </c>
      <c r="AD19" s="22">
        <f t="shared" si="3"/>
        <v>0</v>
      </c>
      <c r="AE19" s="22">
        <f t="shared" si="3"/>
        <v>0</v>
      </c>
      <c r="AF19" s="22">
        <f t="shared" si="3"/>
        <v>0</v>
      </c>
      <c r="AG19" s="22">
        <f t="shared" si="3"/>
        <v>0</v>
      </c>
      <c r="AH19" s="22">
        <f t="shared" si="3"/>
        <v>0</v>
      </c>
      <c r="AI19" s="22">
        <f t="shared" si="3"/>
        <v>0</v>
      </c>
      <c r="AJ19" s="22">
        <f t="shared" si="3"/>
        <v>0</v>
      </c>
      <c r="AK19" s="22">
        <f t="shared" si="3"/>
        <v>0</v>
      </c>
      <c r="AL19" s="22">
        <f t="shared" si="3"/>
        <v>0</v>
      </c>
      <c r="AM19" s="22">
        <f t="shared" si="3"/>
        <v>0</v>
      </c>
      <c r="AN19" s="22">
        <f t="shared" si="3"/>
        <v>0</v>
      </c>
      <c r="AO19" s="22">
        <f t="shared" si="3"/>
        <v>0</v>
      </c>
      <c r="AP19" s="22">
        <f t="shared" si="3"/>
        <v>0</v>
      </c>
      <c r="AQ19" s="22">
        <f t="shared" si="3"/>
        <v>0</v>
      </c>
      <c r="AR19" s="22">
        <f t="shared" si="3"/>
        <v>0</v>
      </c>
      <c r="AS19" s="22">
        <f t="shared" si="3"/>
        <v>0</v>
      </c>
      <c r="AT19" s="22">
        <f t="shared" si="3"/>
        <v>0</v>
      </c>
      <c r="AU19" s="22">
        <f t="shared" si="3"/>
        <v>0</v>
      </c>
      <c r="AV19" s="22">
        <f t="shared" si="3"/>
        <v>0</v>
      </c>
      <c r="AW19" s="22">
        <f t="shared" si="3"/>
        <v>0</v>
      </c>
      <c r="AX19" s="22">
        <f t="shared" si="3"/>
        <v>0</v>
      </c>
      <c r="AY19" s="22">
        <f t="shared" si="3"/>
        <v>0</v>
      </c>
      <c r="AZ19" s="22">
        <f t="shared" si="3"/>
        <v>0</v>
      </c>
      <c r="BA19" s="22">
        <f t="shared" si="3"/>
        <v>0</v>
      </c>
    </row>
    <row r="20" spans="1:53" s="7" customFormat="1">
      <c r="A20" s="1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</row>
    <row r="21" spans="1:53" s="7" customFormat="1">
      <c r="A21" s="1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</row>
    <row r="22" spans="1:53" ht="18" customHeight="1">
      <c r="A22" s="18" t="s">
        <v>30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20"/>
    </row>
    <row r="23" spans="1:53" s="4" customFormat="1">
      <c r="A23" s="1"/>
    </row>
    <row r="24" spans="1:53" s="4" customFormat="1">
      <c r="A24" s="21" t="s">
        <v>20</v>
      </c>
    </row>
    <row r="25" spans="1:53" s="4" customFormat="1">
      <c r="A25" s="14" t="s">
        <v>0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</row>
    <row r="26" spans="1:53" s="4" customFormat="1">
      <c r="A26" s="14" t="s">
        <v>87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</row>
    <row r="27" spans="1:53" s="4" customFormat="1">
      <c r="A27" s="14" t="s">
        <v>76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</row>
    <row r="28" spans="1:53" s="4" customFormat="1"/>
    <row r="29" spans="1:53" s="4" customFormat="1">
      <c r="A29" s="21" t="s">
        <v>32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1:53" s="4" customFormat="1">
      <c r="A30" s="14" t="s">
        <v>7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</row>
    <row r="31" spans="1:53" s="4" customFormat="1">
      <c r="A31" s="40" t="s">
        <v>10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</row>
    <row r="32" spans="1:53" s="4" customFormat="1">
      <c r="A32" s="40" t="s">
        <v>33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</row>
    <row r="33" spans="1:53" s="4" customFormat="1">
      <c r="A33" s="40" t="s">
        <v>34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</row>
    <row r="34" spans="1:53" s="4" customFormat="1">
      <c r="A34" s="40" t="s">
        <v>12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</row>
    <row r="35" spans="1:53" s="4" customFormat="1">
      <c r="A35" s="14" t="s">
        <v>86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</row>
    <row r="36" spans="1:53" s="4" customFormat="1">
      <c r="A36" s="14" t="s">
        <v>88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</row>
    <row r="37" spans="1:53" s="4" customForma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s="4" customFormat="1">
      <c r="A38" s="21" t="s">
        <v>19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s="4" customFormat="1">
      <c r="A39" s="14" t="s">
        <v>37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</row>
    <row r="40" spans="1:53" s="4" customFormat="1">
      <c r="A40" s="14" t="s">
        <v>38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</row>
    <row r="41" spans="1:53" s="4" customFormat="1">
      <c r="A41" s="14" t="s">
        <v>84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</row>
    <row r="42" spans="1:53" s="4" customFormat="1">
      <c r="A42" s="14" t="s">
        <v>11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</row>
    <row r="43" spans="1:53" s="4" customFormat="1">
      <c r="A43" s="40" t="s">
        <v>12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</row>
    <row r="44" spans="1:53" s="4" customFormat="1">
      <c r="A44" s="14" t="s">
        <v>13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</row>
    <row r="45" spans="1:53" s="4" customFormat="1">
      <c r="A45" s="40" t="s">
        <v>14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</row>
    <row r="46" spans="1:53" s="4" customFormat="1">
      <c r="A46" s="38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</row>
    <row r="47" spans="1:53" s="4" customForma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</row>
    <row r="48" spans="1:53" s="4" customFormat="1">
      <c r="A48" s="21" t="s">
        <v>23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</row>
    <row r="49" spans="1:53" s="4" customFormat="1">
      <c r="A49" s="14" t="s">
        <v>36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</row>
    <row r="50" spans="1:53" s="4" customFormat="1">
      <c r="A50" s="14" t="s">
        <v>54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</row>
    <row r="51" spans="1:53" s="4" customForma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</row>
    <row r="52" spans="1:53" s="4" customFormat="1">
      <c r="A52" s="21" t="s">
        <v>22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</row>
    <row r="53" spans="1:53" s="4" customFormat="1">
      <c r="A53" s="14" t="s">
        <v>15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</row>
    <row r="54" spans="1:53" s="4" customFormat="1">
      <c r="A54" s="14" t="s">
        <v>16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</row>
    <row r="55" spans="1:53" s="4" customFormat="1">
      <c r="A55" s="14" t="s">
        <v>47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</row>
    <row r="56" spans="1:53" s="4" customFormat="1">
      <c r="A56" s="14" t="s">
        <v>48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</row>
    <row r="57" spans="1:53" s="4" customFormat="1">
      <c r="A57" s="14" t="s">
        <v>71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</row>
    <row r="58" spans="1:53" s="4" customFormat="1">
      <c r="A58" s="14" t="s">
        <v>72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</row>
    <row r="59" spans="1:53" s="4" customFormat="1">
      <c r="A59" s="14" t="s">
        <v>61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</row>
    <row r="60" spans="1:53" s="4" customForma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1:53" s="4" customFormat="1">
      <c r="A61" s="21" t="s">
        <v>21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1:53" s="4" customFormat="1">
      <c r="A62" s="14" t="s">
        <v>52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</row>
    <row r="63" spans="1:53" s="4" customFormat="1">
      <c r="A63" s="14" t="s">
        <v>17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</row>
    <row r="64" spans="1:53" s="4" customForma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s="4" customFormat="1">
      <c r="A65" s="21" t="s">
        <v>18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</row>
    <row r="66" spans="1:53" s="4" customFormat="1">
      <c r="A66" s="15" t="s">
        <v>49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</row>
    <row r="67" spans="1:53" s="4" customFormat="1">
      <c r="A67" s="15" t="s">
        <v>50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</row>
    <row r="68" spans="1:53" s="4" customFormat="1">
      <c r="A68" s="15" t="s">
        <v>53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</row>
    <row r="69" spans="1:53" s="4" customFormat="1">
      <c r="A69" s="15" t="s">
        <v>8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</row>
    <row r="70" spans="1:53" s="4" customFormat="1">
      <c r="A70" s="15" t="s">
        <v>9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</row>
    <row r="71" spans="1:53" s="4" customFormat="1">
      <c r="A71" s="15" t="s">
        <v>51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</row>
    <row r="72" spans="1:53" s="4" customFormat="1">
      <c r="A72" s="15" t="s">
        <v>6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</row>
    <row r="73" spans="1:53" s="4" customFormat="1">
      <c r="A73" s="15" t="s">
        <v>5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</row>
    <row r="74" spans="1:53" s="4" customFormat="1">
      <c r="A74" s="15" t="s">
        <v>77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</row>
    <row r="75" spans="1:53" s="4" customFormat="1">
      <c r="A75" s="15" t="s">
        <v>78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</row>
    <row r="76" spans="1:53" s="4" customForma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</row>
    <row r="77" spans="1:53" s="4" customFormat="1"/>
    <row r="78" spans="1:53" s="4" customFormat="1">
      <c r="A78" s="21" t="s">
        <v>81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</row>
    <row r="79" spans="1:53" s="4" customFormat="1">
      <c r="A79" s="39" t="s">
        <v>44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</row>
    <row r="80" spans="1:53" s="4" customFormat="1">
      <c r="A80" s="15" t="s">
        <v>45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</row>
    <row r="81" spans="1:53" s="4" customFormat="1">
      <c r="A81" s="15" t="s">
        <v>75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</row>
    <row r="82" spans="1:53" s="4" customFormat="1">
      <c r="A82" s="15" t="s">
        <v>55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</row>
    <row r="83" spans="1:53" s="4" customFormat="1">
      <c r="A83" s="15" t="s">
        <v>56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</row>
    <row r="84" spans="1:53" s="4" customFormat="1">
      <c r="A84" s="15" t="s">
        <v>57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</row>
    <row r="85" spans="1:53" s="4" customFormat="1">
      <c r="A85" s="15" t="s">
        <v>58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</row>
    <row r="86" spans="1:53" s="4" customFormat="1">
      <c r="A86" s="38" t="s">
        <v>82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</row>
    <row r="87" spans="1:53" s="4" customFormat="1">
      <c r="A87" s="41" t="s">
        <v>83</v>
      </c>
    </row>
    <row r="88" spans="1:53" s="4" customFormat="1">
      <c r="A88" s="21" t="s">
        <v>79</v>
      </c>
    </row>
    <row r="89" spans="1:53" s="4" customFormat="1">
      <c r="A89" s="39" t="s">
        <v>3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</row>
    <row r="90" spans="1:53" s="4" customFormat="1">
      <c r="A90" s="39" t="s">
        <v>2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</row>
    <row r="91" spans="1:53" s="4" customFormat="1">
      <c r="A91" s="39" t="s">
        <v>24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</row>
    <row r="92" spans="1:53" s="4" customFormat="1">
      <c r="A92" s="36" t="s">
        <v>80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</row>
    <row r="93" spans="1:53" s="4" customFormat="1">
      <c r="A93" s="21" t="s">
        <v>42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</row>
    <row r="94" spans="1:53" s="4" customFormat="1">
      <c r="A94" s="39" t="s">
        <v>43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</row>
    <row r="95" spans="1:53" s="4" customFormat="1">
      <c r="A95" s="39" t="s">
        <v>39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</row>
    <row r="96" spans="1:53" s="4" customFormat="1">
      <c r="A96" s="39" t="s">
        <v>40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</row>
    <row r="97" spans="1:53" s="4" customFormat="1">
      <c r="A97" s="39" t="s">
        <v>85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</row>
    <row r="98" spans="1:53" s="4" customFormat="1">
      <c r="A98" s="39" t="s">
        <v>41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</row>
    <row r="99" spans="1:53" s="4" customFormat="1">
      <c r="A99" s="39" t="s">
        <v>46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</row>
    <row r="100" spans="1:53" s="4" customFormat="1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</row>
    <row r="101" spans="1:53" s="4" customFormat="1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</row>
    <row r="102" spans="1:53" s="4" customFormat="1">
      <c r="A102" s="21" t="s">
        <v>59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</row>
    <row r="103" spans="1:53" s="4" customFormat="1">
      <c r="A103" s="15" t="s">
        <v>10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</row>
    <row r="104" spans="1:53" s="4" customFormat="1">
      <c r="A104" s="39" t="s">
        <v>33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</row>
    <row r="105" spans="1:53" s="4" customFormat="1">
      <c r="A105" s="39" t="s">
        <v>63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</row>
    <row r="106" spans="1:53" s="4" customFormat="1">
      <c r="A106" s="39" t="s">
        <v>12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</row>
    <row r="107" spans="1:53" s="4" customFormat="1">
      <c r="A107" s="15" t="s">
        <v>35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</row>
    <row r="108" spans="1:53" s="4" customFormat="1">
      <c r="A108" s="15" t="s">
        <v>60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</row>
    <row r="109" spans="1:53" s="4" customFormat="1">
      <c r="A109" s="34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</row>
    <row r="110" spans="1:53" s="4" customFormat="1">
      <c r="A110" s="21" t="s">
        <v>67</v>
      </c>
      <c r="AS110" s="6"/>
    </row>
    <row r="111" spans="1:53" s="4" customFormat="1">
      <c r="A111" s="15" t="s">
        <v>68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</row>
    <row r="112" spans="1:53" s="4" customFormat="1">
      <c r="A112" s="15" t="s">
        <v>69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</row>
    <row r="113" spans="1:56" s="4" customFormat="1">
      <c r="A113" s="37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</row>
    <row r="114" spans="1:56" s="4" customFormat="1">
      <c r="A114" s="13" t="s">
        <v>73</v>
      </c>
      <c r="B114" s="22">
        <f t="shared" ref="B114:BA114" si="4">SUM(B22:B112)</f>
        <v>0</v>
      </c>
      <c r="C114" s="22">
        <f t="shared" si="4"/>
        <v>0</v>
      </c>
      <c r="D114" s="22">
        <f t="shared" si="4"/>
        <v>0</v>
      </c>
      <c r="E114" s="22">
        <f t="shared" si="4"/>
        <v>0</v>
      </c>
      <c r="F114" s="22">
        <f t="shared" si="4"/>
        <v>0</v>
      </c>
      <c r="G114" s="22">
        <f t="shared" si="4"/>
        <v>0</v>
      </c>
      <c r="H114" s="22">
        <f t="shared" si="4"/>
        <v>0</v>
      </c>
      <c r="I114" s="22">
        <f t="shared" si="4"/>
        <v>0</v>
      </c>
      <c r="J114" s="22">
        <f t="shared" si="4"/>
        <v>0</v>
      </c>
      <c r="K114" s="22">
        <f t="shared" si="4"/>
        <v>0</v>
      </c>
      <c r="L114" s="22">
        <f t="shared" si="4"/>
        <v>0</v>
      </c>
      <c r="M114" s="22">
        <f t="shared" si="4"/>
        <v>0</v>
      </c>
      <c r="N114" s="22">
        <f t="shared" si="4"/>
        <v>0</v>
      </c>
      <c r="O114" s="22">
        <f t="shared" si="4"/>
        <v>0</v>
      </c>
      <c r="P114" s="22">
        <f t="shared" si="4"/>
        <v>0</v>
      </c>
      <c r="Q114" s="22">
        <f t="shared" si="4"/>
        <v>0</v>
      </c>
      <c r="R114" s="22">
        <f t="shared" si="4"/>
        <v>0</v>
      </c>
      <c r="S114" s="22">
        <f t="shared" si="4"/>
        <v>0</v>
      </c>
      <c r="T114" s="22">
        <f t="shared" si="4"/>
        <v>0</v>
      </c>
      <c r="U114" s="22">
        <f t="shared" si="4"/>
        <v>0</v>
      </c>
      <c r="V114" s="22">
        <f t="shared" si="4"/>
        <v>0</v>
      </c>
      <c r="W114" s="22">
        <f t="shared" si="4"/>
        <v>0</v>
      </c>
      <c r="X114" s="22">
        <f t="shared" si="4"/>
        <v>0</v>
      </c>
      <c r="Y114" s="22">
        <f t="shared" si="4"/>
        <v>0</v>
      </c>
      <c r="Z114" s="22">
        <f t="shared" si="4"/>
        <v>0</v>
      </c>
      <c r="AA114" s="22">
        <f t="shared" si="4"/>
        <v>0</v>
      </c>
      <c r="AB114" s="22">
        <f t="shared" si="4"/>
        <v>0</v>
      </c>
      <c r="AC114" s="22">
        <f t="shared" si="4"/>
        <v>0</v>
      </c>
      <c r="AD114" s="22">
        <f t="shared" si="4"/>
        <v>0</v>
      </c>
      <c r="AE114" s="22">
        <f t="shared" si="4"/>
        <v>0</v>
      </c>
      <c r="AF114" s="22">
        <f t="shared" si="4"/>
        <v>0</v>
      </c>
      <c r="AG114" s="22">
        <f t="shared" si="4"/>
        <v>0</v>
      </c>
      <c r="AH114" s="22">
        <f t="shared" si="4"/>
        <v>0</v>
      </c>
      <c r="AI114" s="22">
        <f t="shared" si="4"/>
        <v>0</v>
      </c>
      <c r="AJ114" s="22">
        <f t="shared" si="4"/>
        <v>0</v>
      </c>
      <c r="AK114" s="22">
        <f t="shared" si="4"/>
        <v>0</v>
      </c>
      <c r="AL114" s="22">
        <f t="shared" si="4"/>
        <v>0</v>
      </c>
      <c r="AM114" s="22">
        <f t="shared" si="4"/>
        <v>0</v>
      </c>
      <c r="AN114" s="22">
        <f t="shared" si="4"/>
        <v>0</v>
      </c>
      <c r="AO114" s="22">
        <f t="shared" si="4"/>
        <v>0</v>
      </c>
      <c r="AP114" s="22">
        <f t="shared" si="4"/>
        <v>0</v>
      </c>
      <c r="AQ114" s="22">
        <f t="shared" si="4"/>
        <v>0</v>
      </c>
      <c r="AR114" s="22">
        <f t="shared" si="4"/>
        <v>0</v>
      </c>
      <c r="AS114" s="22">
        <f t="shared" si="4"/>
        <v>0</v>
      </c>
      <c r="AT114" s="22">
        <f t="shared" si="4"/>
        <v>0</v>
      </c>
      <c r="AU114" s="22">
        <f t="shared" si="4"/>
        <v>0</v>
      </c>
      <c r="AV114" s="22">
        <f t="shared" si="4"/>
        <v>0</v>
      </c>
      <c r="AW114" s="22">
        <f t="shared" si="4"/>
        <v>0</v>
      </c>
      <c r="AX114" s="22">
        <f t="shared" si="4"/>
        <v>0</v>
      </c>
      <c r="AY114" s="22">
        <f t="shared" si="4"/>
        <v>0</v>
      </c>
      <c r="AZ114" s="22">
        <f t="shared" si="4"/>
        <v>0</v>
      </c>
      <c r="BA114" s="22">
        <f t="shared" si="4"/>
        <v>0</v>
      </c>
    </row>
    <row r="115" spans="1:56" s="4" customForma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</row>
    <row r="116" spans="1:56" s="4" customFormat="1" ht="13.5" thickBot="1">
      <c r="A116" s="13" t="s">
        <v>1</v>
      </c>
      <c r="B116" s="23">
        <f t="shared" ref="B116:BA116" si="5">B10+B19-B114</f>
        <v>500</v>
      </c>
      <c r="C116" s="24">
        <f t="shared" si="5"/>
        <v>500</v>
      </c>
      <c r="D116" s="24">
        <f t="shared" si="5"/>
        <v>500</v>
      </c>
      <c r="E116" s="24">
        <f t="shared" si="5"/>
        <v>500</v>
      </c>
      <c r="F116" s="24">
        <f t="shared" si="5"/>
        <v>500</v>
      </c>
      <c r="G116" s="24">
        <f t="shared" si="5"/>
        <v>500</v>
      </c>
      <c r="H116" s="24">
        <f t="shared" si="5"/>
        <v>500</v>
      </c>
      <c r="I116" s="24">
        <f t="shared" si="5"/>
        <v>500</v>
      </c>
      <c r="J116" s="24">
        <f t="shared" si="5"/>
        <v>500</v>
      </c>
      <c r="K116" s="24">
        <f t="shared" si="5"/>
        <v>500</v>
      </c>
      <c r="L116" s="24">
        <f t="shared" si="5"/>
        <v>500</v>
      </c>
      <c r="M116" s="24">
        <f t="shared" si="5"/>
        <v>500</v>
      </c>
      <c r="N116" s="24">
        <f t="shared" si="5"/>
        <v>500</v>
      </c>
      <c r="O116" s="24">
        <f t="shared" si="5"/>
        <v>500</v>
      </c>
      <c r="P116" s="24">
        <f t="shared" si="5"/>
        <v>500</v>
      </c>
      <c r="Q116" s="24">
        <f t="shared" si="5"/>
        <v>500</v>
      </c>
      <c r="R116" s="24">
        <f t="shared" si="5"/>
        <v>500</v>
      </c>
      <c r="S116" s="24">
        <f t="shared" si="5"/>
        <v>500</v>
      </c>
      <c r="T116" s="24">
        <f t="shared" si="5"/>
        <v>500</v>
      </c>
      <c r="U116" s="24">
        <f t="shared" si="5"/>
        <v>500</v>
      </c>
      <c r="V116" s="24">
        <f t="shared" si="5"/>
        <v>500</v>
      </c>
      <c r="W116" s="24">
        <f t="shared" si="5"/>
        <v>500</v>
      </c>
      <c r="X116" s="24">
        <f t="shared" si="5"/>
        <v>500</v>
      </c>
      <c r="Y116" s="24">
        <f t="shared" si="5"/>
        <v>500</v>
      </c>
      <c r="Z116" s="24">
        <f t="shared" si="5"/>
        <v>500</v>
      </c>
      <c r="AA116" s="24">
        <f t="shared" si="5"/>
        <v>500</v>
      </c>
      <c r="AB116" s="24">
        <f t="shared" si="5"/>
        <v>500</v>
      </c>
      <c r="AC116" s="24">
        <f t="shared" si="5"/>
        <v>500</v>
      </c>
      <c r="AD116" s="24">
        <f t="shared" si="5"/>
        <v>500</v>
      </c>
      <c r="AE116" s="24">
        <f t="shared" si="5"/>
        <v>500</v>
      </c>
      <c r="AF116" s="24">
        <f t="shared" si="5"/>
        <v>500</v>
      </c>
      <c r="AG116" s="24">
        <f t="shared" si="5"/>
        <v>500</v>
      </c>
      <c r="AH116" s="24">
        <f t="shared" si="5"/>
        <v>500</v>
      </c>
      <c r="AI116" s="24">
        <f t="shared" si="5"/>
        <v>500</v>
      </c>
      <c r="AJ116" s="24">
        <f t="shared" si="5"/>
        <v>500</v>
      </c>
      <c r="AK116" s="24">
        <f t="shared" si="5"/>
        <v>500</v>
      </c>
      <c r="AL116" s="24">
        <f t="shared" si="5"/>
        <v>500</v>
      </c>
      <c r="AM116" s="24">
        <f t="shared" si="5"/>
        <v>500</v>
      </c>
      <c r="AN116" s="24">
        <f t="shared" si="5"/>
        <v>500</v>
      </c>
      <c r="AO116" s="24">
        <f t="shared" si="5"/>
        <v>500</v>
      </c>
      <c r="AP116" s="24">
        <f t="shared" si="5"/>
        <v>500</v>
      </c>
      <c r="AQ116" s="24">
        <f t="shared" si="5"/>
        <v>500</v>
      </c>
      <c r="AR116" s="24">
        <f t="shared" si="5"/>
        <v>500</v>
      </c>
      <c r="AS116" s="24">
        <f t="shared" si="5"/>
        <v>500</v>
      </c>
      <c r="AT116" s="24">
        <f t="shared" si="5"/>
        <v>500</v>
      </c>
      <c r="AU116" s="24">
        <f t="shared" si="5"/>
        <v>500</v>
      </c>
      <c r="AV116" s="24">
        <f t="shared" si="5"/>
        <v>500</v>
      </c>
      <c r="AW116" s="24">
        <f t="shared" si="5"/>
        <v>500</v>
      </c>
      <c r="AX116" s="24">
        <f t="shared" si="5"/>
        <v>500</v>
      </c>
      <c r="AY116" s="24">
        <f t="shared" si="5"/>
        <v>500</v>
      </c>
      <c r="AZ116" s="24">
        <f t="shared" si="5"/>
        <v>500</v>
      </c>
      <c r="BA116" s="24">
        <f t="shared" si="5"/>
        <v>500</v>
      </c>
    </row>
    <row r="117" spans="1:56" ht="13.5" thickTop="1">
      <c r="A117" s="2"/>
    </row>
    <row r="125" spans="1:56">
      <c r="BD125" s="3"/>
    </row>
  </sheetData>
  <mergeCells count="1">
    <mergeCell ref="A5:E5"/>
  </mergeCells>
  <hyperlinks>
    <hyperlink ref="E2" r:id="rId1" xr:uid="{C3AC224C-4AD7-47AB-BCEB-59A162AE8B25}"/>
  </hyperlinks>
  <pageMargins left="0.25" right="0.25" top="0.75" bottom="0.75" header="0.3" footer="0.3"/>
  <pageSetup paperSize="9" scale="20" orientation="landscape" cellComments="atEnd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2019-2020</vt:lpstr>
      <vt:lpstr>2020-2021 </vt:lpstr>
    </vt:vector>
  </TitlesOfParts>
  <Company>VINCENTS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</dc:creator>
  <cp:lastModifiedBy>David Rose</cp:lastModifiedBy>
  <cp:lastPrinted>2020-04-01T23:33:45Z</cp:lastPrinted>
  <dcterms:created xsi:type="dcterms:W3CDTF">2005-11-05T00:01:15Z</dcterms:created>
  <dcterms:modified xsi:type="dcterms:W3CDTF">2020-04-02T03:06:04Z</dcterms:modified>
</cp:coreProperties>
</file>