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tislav.milojevic\Desktop\Alexey Nikolayev - Log and Checkbook Templates\Milestone 10 - 3xCheckbook Register Templates\CRT 03\"/>
    </mc:Choice>
  </mc:AlternateContent>
  <bookViews>
    <workbookView xWindow="0" yWindow="0" windowWidth="23040" windowHeight="9192"/>
  </bookViews>
  <sheets>
    <sheet name="Checkbook Register 03" sheetId="1" r:id="rId1"/>
    <sheet name="©" sheetId="2" r:id="rId2"/>
  </sheets>
  <externalReferences>
    <externalReference r:id="rId3"/>
    <externalReference r:id="rId4"/>
  </externalReferences>
  <definedNames>
    <definedName name="Categories">OFFSET([1]Categories!$B$3,0,0,COUNTA([1]Categories!$B:$B),1)</definedName>
    <definedName name="Category">#REF!</definedName>
    <definedName name="Transaction">#REF!</definedName>
    <definedName name="Types">OFFSET([1]Types!$B$3,0,0,COUNTA([1]Types!$B:$B),1)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2" i="1"/>
  <c r="L30" i="1"/>
  <c r="L28" i="1"/>
  <c r="L26" i="1"/>
  <c r="L24" i="1"/>
  <c r="L22" i="1"/>
  <c r="L20" i="1"/>
  <c r="L18" i="1"/>
  <c r="L16" i="1"/>
  <c r="K13" i="1"/>
  <c r="K15" i="1" s="1"/>
  <c r="K17" i="1" s="1"/>
  <c r="K19" i="1" s="1"/>
  <c r="K21" i="1" s="1"/>
  <c r="K23" i="1" s="1"/>
  <c r="K25" i="1" s="1"/>
  <c r="K27" i="1" s="1"/>
  <c r="K29" i="1" s="1"/>
  <c r="K31" i="1" s="1"/>
  <c r="K33" i="1" s="1"/>
  <c r="K35" i="1" s="1"/>
  <c r="L11" i="1"/>
  <c r="L14" i="1"/>
  <c r="L12" i="1"/>
  <c r="L10" i="1" l="1"/>
  <c r="F8" i="1" s="1"/>
</calcChain>
</file>

<file path=xl/sharedStrings.xml><?xml version="1.0" encoding="utf-8"?>
<sst xmlns="http://schemas.openxmlformats.org/spreadsheetml/2006/main" count="29" uniqueCount="28">
  <si>
    <t>DATE</t>
  </si>
  <si>
    <t>ITEM #</t>
  </si>
  <si>
    <t>PAYEE</t>
  </si>
  <si>
    <t>CATEGORY</t>
  </si>
  <si>
    <t>MEMO</t>
  </si>
  <si>
    <t>DEBIT</t>
  </si>
  <si>
    <t>CREDIT</t>
  </si>
  <si>
    <t>C</t>
  </si>
  <si>
    <t>BALANCE</t>
  </si>
  <si>
    <t>CLEARED</t>
  </si>
  <si>
    <t>Telephone Company</t>
  </si>
  <si>
    <t>Phone and internet</t>
  </si>
  <si>
    <t>Utility</t>
  </si>
  <si>
    <t>Travel Expert</t>
  </si>
  <si>
    <t>Travel</t>
  </si>
  <si>
    <t>Trip to Miami</t>
  </si>
  <si>
    <t>My Business</t>
  </si>
  <si>
    <t>Salary</t>
  </si>
  <si>
    <t>10% Raise</t>
  </si>
  <si>
    <t>Name:</t>
  </si>
  <si>
    <t>Account #:</t>
  </si>
  <si>
    <t>From:</t>
  </si>
  <si>
    <t>To:</t>
  </si>
  <si>
    <t>Ending balance from latest bank statement:</t>
  </si>
  <si>
    <t>Amount to reconcile:</t>
  </si>
  <si>
    <r>
      <t xml:space="preserve">Input Balance </t>
    </r>
    <r>
      <rPr>
        <b/>
        <sz val="10"/>
        <color rgb="FF36516E"/>
        <rFont val="Calibri"/>
        <family val="2"/>
      </rPr>
      <t>→</t>
    </r>
  </si>
  <si>
    <t>John Doe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</si>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</sst>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_);\(&quot;$&quot;#,##0.00\)"/>
    <numFmt numFmtId="165" formatCode="&quot;$&quot;#,##0.00;[Red]&quot;$&quot;#,##0.00"/>
    <numFmt numFmtId="166" formatCode="&quot;$&quot;#,##0.00_);[Red]\(&quot;$&quot;#,##0.00\)"/>
    <numFmt numFmtId="167" formatCode="[$-409]mmmm\ d\,\ yyyy;@"/>
    <numFmt numFmtId="168" formatCode="mm/dd/yy;@"/>
    <numFmt numFmtId="169" formatCode="0000000000"/>
  </numFmts>
  <fonts count="13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sz val="10"/>
      <name val="Lucida Sans Unicode"/>
      <family val="2"/>
    </font>
    <font>
      <sz val="10"/>
      <color indexed="10"/>
      <name val="Lucida Sans Unicode"/>
      <family val="2"/>
    </font>
    <font>
      <sz val="10"/>
      <color theme="1"/>
      <name val="Lucida Sans Unicode"/>
      <family val="2"/>
    </font>
    <font>
      <b/>
      <sz val="10"/>
      <color theme="4" tint="-0.249977111117893"/>
      <name val="Lucida Sans Unicode"/>
      <family val="2"/>
    </font>
    <font>
      <sz val="10"/>
      <color indexed="22"/>
      <name val="Lucida Sans Unicode"/>
      <family val="2"/>
    </font>
    <font>
      <b/>
      <sz val="10"/>
      <color indexed="22"/>
      <name val="Lucida Sans Unicode"/>
      <family val="2"/>
    </font>
    <font>
      <b/>
      <sz val="10"/>
      <color theme="0"/>
      <name val="Lucida Sans Unicode"/>
      <family val="2"/>
    </font>
    <font>
      <b/>
      <sz val="10"/>
      <color rgb="FF36516E"/>
      <name val="Lucida Sans Unicode"/>
      <family val="2"/>
    </font>
    <font>
      <b/>
      <sz val="10"/>
      <color rgb="FF36516E"/>
      <name val="Calibri"/>
      <family val="2"/>
    </font>
    <font>
      <sz val="10"/>
      <color theme="0"/>
      <name val="Lucida Sans Unicode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D37D"/>
        <bgColor indexed="64"/>
      </patternFill>
    </fill>
    <fill>
      <patternFill patternType="solid">
        <fgColor rgb="FF36516E"/>
        <bgColor indexed="64"/>
      </patternFill>
    </fill>
  </fills>
  <borders count="6">
    <border>
      <left/>
      <right/>
      <top/>
      <bottom/>
      <diagonal/>
    </border>
    <border>
      <left style="thin">
        <color rgb="FFF9D37D"/>
      </left>
      <right/>
      <top style="thin">
        <color rgb="FFF9D37D"/>
      </top>
      <bottom style="thin">
        <color rgb="FFF9D37D"/>
      </bottom>
      <diagonal/>
    </border>
    <border>
      <left style="dotted">
        <color rgb="FFF9D37D"/>
      </left>
      <right style="dotted">
        <color rgb="FFF9D37D"/>
      </right>
      <top style="thin">
        <color rgb="FFF9D37D"/>
      </top>
      <bottom style="thin">
        <color rgb="FFF9D37D"/>
      </bottom>
      <diagonal/>
    </border>
    <border>
      <left/>
      <right/>
      <top style="thin">
        <color rgb="FFF9D37D"/>
      </top>
      <bottom style="thin">
        <color rgb="FFF9D37D"/>
      </bottom>
      <diagonal/>
    </border>
    <border>
      <left style="dotted">
        <color rgb="FFF9D37D"/>
      </left>
      <right/>
      <top style="thin">
        <color rgb="FFF9D37D"/>
      </top>
      <bottom style="thin">
        <color rgb="FFF9D37D"/>
      </bottom>
      <diagonal/>
    </border>
    <border>
      <left/>
      <right style="thin">
        <color rgb="FFF9D37D"/>
      </right>
      <top style="thin">
        <color rgb="FFF9D37D"/>
      </top>
      <bottom style="thin">
        <color rgb="FFF9D37D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166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7" fontId="5" fillId="0" borderId="0" xfId="0" applyNumberFormat="1" applyFont="1" applyFill="1" applyBorder="1" applyAlignment="1" applyProtection="1">
      <alignment horizontal="center" shrinkToFit="1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9" fontId="2" fillId="0" borderId="0" xfId="0" applyNumberFormat="1" applyFont="1" applyFill="1" applyBorder="1" applyAlignment="1" applyProtection="1">
      <alignment horizontal="center"/>
      <protection locked="0"/>
    </xf>
    <xf numFmtId="166" fontId="1" fillId="2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4" fillId="0" borderId="0" xfId="0" applyFont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horizontal="left" vertical="center" indent="1"/>
      <protection locked="0"/>
    </xf>
    <xf numFmtId="166" fontId="9" fillId="2" borderId="0" xfId="0" applyNumberFormat="1" applyFont="1" applyFill="1" applyBorder="1" applyProtection="1">
      <protection locked="0"/>
    </xf>
    <xf numFmtId="165" fontId="1" fillId="0" borderId="0" xfId="0" applyNumberFormat="1" applyFont="1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vertic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/>
      <protection locked="0"/>
    </xf>
    <xf numFmtId="166" fontId="1" fillId="2" borderId="0" xfId="0" applyNumberFormat="1" applyFont="1" applyFill="1" applyBorder="1" applyAlignment="1" applyProtection="1">
      <alignment horizontal="right" vertic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166" fontId="8" fillId="3" borderId="5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 indent="1"/>
    </xf>
    <xf numFmtId="0" fontId="8" fillId="3" borderId="0" xfId="0" applyFont="1" applyFill="1" applyBorder="1" applyAlignment="1" applyProtection="1">
      <alignment horizontal="left" vertical="center" indent="1"/>
      <protection locked="0"/>
    </xf>
    <xf numFmtId="168" fontId="8" fillId="3" borderId="0" xfId="0" applyNumberFormat="1" applyFont="1" applyFill="1" applyBorder="1" applyAlignment="1" applyProtection="1">
      <alignment horizontal="left" indent="1"/>
      <protection locked="0"/>
    </xf>
    <xf numFmtId="168" fontId="2" fillId="2" borderId="0" xfId="0" applyNumberFormat="1" applyFont="1" applyFill="1" applyBorder="1" applyAlignment="1" applyProtection="1">
      <alignment horizontal="center"/>
      <protection locked="0"/>
    </xf>
    <xf numFmtId="0" fontId="1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9D37D"/>
      <color rgb="FF3651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1804597</xdr:colOff>
      <xdr:row>0</xdr:row>
      <xdr:rowOff>155657</xdr:rowOff>
    </xdr:from>
    <xdr:to>
      <xdr:col>10</xdr:col>
      <xdr:colOff>914402</xdr:colOff>
      <xdr:row>7</xdr:row>
      <xdr:rowOff>109537</xdr:rowOff>
    </xdr:to>
    <xdr:grpSp>
      <xdr:nvGrpSpPr>
        <xdr:cNvPr id="5" name="Group 4"/>
        <xdr:cNvGrpSpPr/>
      </xdr:nvGrpSpPr>
      <xdr:grpSpPr>
        <a:xfrm>
          <a:off x="6462736" y="155657"/>
          <a:ext cx="3323996" cy="1166454"/>
          <a:chOff x="5058785" y="129540"/>
          <a:chExt cx="3215640" cy="1296130"/>
        </a:xfrm>
      </xdr:grpSpPr>
      <xdr:sp macro="" textlink="">
        <xdr:nvSpPr>
          <xdr:cNvPr id="2" name="TextBox 1"/>
          <xdr:cNvSpPr txBox="1"/>
        </xdr:nvSpPr>
        <xdr:spPr>
          <a:xfrm>
            <a:off x="5058785" y="129540"/>
            <a:ext cx="3215640" cy="8177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r-Latn-RS" sz="4400">
                <a:solidFill>
                  <a:srgbClr val="36516E"/>
                </a:solidFill>
                <a:latin typeface="Lucida Sans Unicode" panose="020B0602030504020204" pitchFamily="34" charset="0"/>
                <a:cs typeface="Lucida Sans Unicode" panose="020B0602030504020204" pitchFamily="34" charset="0"/>
              </a:rPr>
              <a:t>Check</a:t>
            </a:r>
            <a:r>
              <a:rPr lang="sr-Latn-RS" sz="4400" baseline="0">
                <a:solidFill>
                  <a:srgbClr val="F9D37D"/>
                </a:solidFill>
                <a:latin typeface="Lucida Sans Unicode" panose="020B0602030504020204" pitchFamily="34" charset="0"/>
                <a:cs typeface="Lucida Sans Unicode" panose="020B0602030504020204" pitchFamily="34" charset="0"/>
              </a:rPr>
              <a:t>Book</a:t>
            </a:r>
            <a:endParaRPr lang="en-GB" sz="4400">
              <a:solidFill>
                <a:srgbClr val="F9D37D"/>
              </a:solidFill>
              <a:latin typeface="Lucida Sans Unicode" panose="020B0602030504020204" pitchFamily="34" charset="0"/>
              <a:cs typeface="Lucida Sans Unicode" panose="020B0602030504020204" pitchFamily="34" charset="0"/>
            </a:endParaRPr>
          </a:p>
        </xdr:txBody>
      </xdr:sp>
      <xdr:sp macro="" textlink="">
        <xdr:nvSpPr>
          <xdr:cNvPr id="3" name="TextBox 2"/>
          <xdr:cNvSpPr txBox="1"/>
        </xdr:nvSpPr>
        <xdr:spPr>
          <a:xfrm>
            <a:off x="5165464" y="999045"/>
            <a:ext cx="3013485" cy="426625"/>
          </a:xfrm>
          <a:prstGeom prst="rect">
            <a:avLst/>
          </a:prstGeom>
          <a:solidFill>
            <a:srgbClr val="F9D37D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/>
          <a:lstStyle/>
          <a:p>
            <a:pPr algn="l"/>
            <a:r>
              <a:rPr lang="sr-Latn-RS" sz="2400">
                <a:solidFill>
                  <a:srgbClr val="36516E"/>
                </a:solidFill>
                <a:latin typeface="Lucida Sans Unicode" panose="020B0602030504020204" pitchFamily="34" charset="0"/>
                <a:cs typeface="Lucida Sans Unicode" panose="020B0602030504020204" pitchFamily="34" charset="0"/>
              </a:rPr>
              <a:t>Register</a:t>
            </a:r>
            <a:endParaRPr lang="en-GB" sz="2400">
              <a:solidFill>
                <a:srgbClr val="36516E"/>
              </a:solidFill>
              <a:latin typeface="Lucida Sans Unicode" panose="020B0602030504020204" pitchFamily="34" charset="0"/>
              <a:cs typeface="Lucida Sans Unicode" panose="020B0602030504020204" pitchFamily="34" charset="0"/>
            </a:endParaRPr>
          </a:p>
        </xdr:txBody>
      </xdr:sp>
    </xdr:grpSp>
    <xdr:clientData/>
  </xdr:twoCellAnchor>
  <xdr:twoCellAnchor editAs="absolute">
    <xdr:from>
      <xdr:col>2</xdr:col>
      <xdr:colOff>1343</xdr:colOff>
      <xdr:row>1</xdr:row>
      <xdr:rowOff>7162</xdr:rowOff>
    </xdr:from>
    <xdr:to>
      <xdr:col>2</xdr:col>
      <xdr:colOff>107576</xdr:colOff>
      <xdr:row>8</xdr:row>
      <xdr:rowOff>9534</xdr:rowOff>
    </xdr:to>
    <xdr:sp macro="" textlink="">
      <xdr:nvSpPr>
        <xdr:cNvPr id="6" name="Rectangle 5"/>
        <xdr:cNvSpPr/>
      </xdr:nvSpPr>
      <xdr:spPr>
        <a:xfrm>
          <a:off x="321011" y="174430"/>
          <a:ext cx="106233" cy="1236441"/>
        </a:xfrm>
        <a:prstGeom prst="rect">
          <a:avLst/>
        </a:prstGeom>
        <a:solidFill>
          <a:srgbClr val="3651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tislav.milojevic/Desktop/checkbook%20register%20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tislav.milojevic/Desktop/Alexey%20Nikolayev%20-%20Log%20and%20Checkbook%20Templates/Milestone%2010%20-%203xCheckbook%20Register%20Templates/CRT%2002/Checkbook%20Register%2002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ypes"/>
      <sheetName val="Categories"/>
      <sheetName val="Register"/>
      <sheetName val="Recurring Transactions"/>
    </sheetNames>
    <sheetDataSet>
      <sheetData sheetId="0"/>
      <sheetData sheetId="1">
        <row r="3">
          <cell r="B3" t="str">
            <v>ATM</v>
          </cell>
        </row>
        <row r="4">
          <cell r="B4" t="str">
            <v>Check</v>
          </cell>
        </row>
        <row r="5">
          <cell r="B5" t="str">
            <v>CkCd</v>
          </cell>
        </row>
        <row r="6">
          <cell r="B6" t="str">
            <v>Deposit</v>
          </cell>
        </row>
        <row r="7">
          <cell r="B7" t="str">
            <v>EFT</v>
          </cell>
        </row>
        <row r="8">
          <cell r="B8" t="str">
            <v>Online</v>
          </cell>
        </row>
        <row r="9">
          <cell r="B9" t="str">
            <v>Transfer</v>
          </cell>
        </row>
      </sheetData>
      <sheetData sheetId="2">
        <row r="3">
          <cell r="B3" t="str">
            <v>Auto - Fuel</v>
          </cell>
        </row>
        <row r="4">
          <cell r="B4" t="str">
            <v>Auto - Insurance</v>
          </cell>
        </row>
        <row r="5">
          <cell r="B5" t="str">
            <v>Auto - Maintenance</v>
          </cell>
        </row>
        <row r="6">
          <cell r="B6" t="str">
            <v>Auto - Payment</v>
          </cell>
        </row>
        <row r="7">
          <cell r="B7" t="str">
            <v>Bank Charges</v>
          </cell>
        </row>
        <row r="8">
          <cell r="B8" t="str">
            <v>Dining</v>
          </cell>
        </row>
        <row r="9">
          <cell r="B9" t="str">
            <v>Grocery</v>
          </cell>
        </row>
        <row r="10">
          <cell r="B10" t="str">
            <v>Household</v>
          </cell>
        </row>
        <row r="11">
          <cell r="B11" t="str">
            <v>Income - Interest</v>
          </cell>
        </row>
        <row r="12">
          <cell r="B12" t="str">
            <v>Income - Salary</v>
          </cell>
        </row>
        <row r="13">
          <cell r="B13" t="str">
            <v>Insurance - Home</v>
          </cell>
        </row>
        <row r="14">
          <cell r="B14" t="str">
            <v>Insurance - Life</v>
          </cell>
        </row>
        <row r="15">
          <cell r="B15" t="str">
            <v>Interest Charges</v>
          </cell>
        </row>
        <row r="16">
          <cell r="B16" t="str">
            <v>Medical</v>
          </cell>
        </row>
        <row r="17">
          <cell r="B17" t="str">
            <v>Medical - Prescription</v>
          </cell>
        </row>
        <row r="18">
          <cell r="B18" t="str">
            <v>Refund</v>
          </cell>
        </row>
        <row r="19">
          <cell r="B19" t="str">
            <v>Travel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book Register 02"/>
      <sheetName val="©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37"/>
  <sheetViews>
    <sheetView tabSelected="1" zoomScale="115" zoomScaleNormal="115" workbookViewId="0">
      <selection activeCell="N3" sqref="N3"/>
    </sheetView>
  </sheetViews>
  <sheetFormatPr defaultRowHeight="13.2" x14ac:dyDescent="0.25"/>
  <cols>
    <col min="1" max="2" width="2.33203125" style="3" customWidth="1"/>
    <col min="3" max="3" width="12.44140625" style="3" customWidth="1"/>
    <col min="4" max="4" width="16.33203125" style="3" customWidth="1"/>
    <col min="5" max="5" width="20" style="3" customWidth="1"/>
    <col min="6" max="6" width="14.44140625" style="3" customWidth="1"/>
    <col min="7" max="7" width="27.6640625" style="3" customWidth="1"/>
    <col min="8" max="8" width="10.21875" style="3" bestFit="1" customWidth="1"/>
    <col min="9" max="10" width="11.77734375" style="3" customWidth="1"/>
    <col min="11" max="11" width="14.77734375" style="3" customWidth="1"/>
    <col min="12" max="12" width="12.5546875" style="3" hidden="1" customWidth="1"/>
    <col min="13" max="14" width="2.33203125" style="3" customWidth="1"/>
    <col min="15" max="16384" width="8.88671875" style="3"/>
  </cols>
  <sheetData>
    <row r="1" spans="3:13" x14ac:dyDescent="0.25">
      <c r="C1" s="4"/>
      <c r="D1" s="4"/>
      <c r="E1" s="5"/>
      <c r="F1" s="5"/>
      <c r="G1" s="5"/>
      <c r="H1" s="5"/>
      <c r="I1" s="7"/>
      <c r="J1" s="7"/>
      <c r="K1" s="1"/>
      <c r="L1" s="8"/>
    </row>
    <row r="2" spans="3:13" s="25" customFormat="1" ht="16.05" customHeight="1" x14ac:dyDescent="0.3">
      <c r="C2" s="29" t="s">
        <v>19</v>
      </c>
      <c r="D2" s="48" t="s">
        <v>26</v>
      </c>
      <c r="E2" s="48"/>
      <c r="F2" s="48"/>
      <c r="H2" s="24"/>
      <c r="I2" s="22"/>
      <c r="J2" s="22"/>
      <c r="K2" s="23"/>
      <c r="L2" s="26"/>
    </row>
    <row r="3" spans="3:13" s="25" customFormat="1" ht="16.05" customHeight="1" x14ac:dyDescent="0.3">
      <c r="C3" s="29" t="s">
        <v>20</v>
      </c>
      <c r="D3" s="48">
        <v>12500005623</v>
      </c>
      <c r="E3" s="48"/>
      <c r="F3" s="48"/>
      <c r="H3" s="24"/>
      <c r="I3" s="27"/>
      <c r="J3" s="27"/>
      <c r="K3" s="23"/>
      <c r="L3" s="26"/>
    </row>
    <row r="4" spans="3:13" s="25" customFormat="1" ht="16.05" customHeight="1" x14ac:dyDescent="0.25">
      <c r="C4" s="30" t="s">
        <v>21</v>
      </c>
      <c r="D4" s="49">
        <v>43833</v>
      </c>
      <c r="E4" s="49"/>
      <c r="F4" s="31"/>
      <c r="G4" s="21"/>
      <c r="H4" s="21"/>
      <c r="I4" s="28"/>
      <c r="J4" s="28"/>
      <c r="K4" s="23"/>
      <c r="L4" s="26"/>
    </row>
    <row r="5" spans="3:13" s="25" customFormat="1" ht="16.05" customHeight="1" x14ac:dyDescent="0.25">
      <c r="C5" s="30" t="s">
        <v>22</v>
      </c>
      <c r="D5" s="49">
        <v>43861</v>
      </c>
      <c r="E5" s="49"/>
      <c r="F5" s="31"/>
      <c r="G5" s="21"/>
      <c r="H5" s="21"/>
      <c r="I5" s="28"/>
      <c r="J5" s="28"/>
      <c r="K5" s="23"/>
      <c r="L5" s="26"/>
    </row>
    <row r="6" spans="3:13" ht="4.2" customHeight="1" x14ac:dyDescent="0.25">
      <c r="D6" s="4"/>
      <c r="E6" s="4"/>
      <c r="F6" s="5"/>
      <c r="G6" s="4"/>
      <c r="H6" s="4"/>
      <c r="I6" s="7"/>
      <c r="J6" s="7"/>
      <c r="K6" s="1"/>
      <c r="L6" s="8"/>
    </row>
    <row r="7" spans="3:13" ht="16.05" customHeight="1" x14ac:dyDescent="0.25">
      <c r="C7" s="35"/>
      <c r="D7" s="36"/>
      <c r="E7" s="37" t="s">
        <v>23</v>
      </c>
      <c r="F7" s="38">
        <v>2705</v>
      </c>
      <c r="G7" s="33"/>
      <c r="H7" s="5"/>
      <c r="I7" s="7"/>
      <c r="J7" s="7"/>
      <c r="K7" s="1"/>
      <c r="L7" s="8"/>
    </row>
    <row r="8" spans="3:13" ht="16.05" customHeight="1" x14ac:dyDescent="0.25">
      <c r="C8" s="35"/>
      <c r="D8" s="36"/>
      <c r="E8" s="37" t="s">
        <v>24</v>
      </c>
      <c r="F8" s="39">
        <f>IF(ISBLANK(F7),"",SUM(F7-L10))</f>
        <v>-620</v>
      </c>
      <c r="G8" s="34"/>
      <c r="H8" s="6"/>
      <c r="I8" s="7"/>
      <c r="J8" s="7"/>
      <c r="K8" s="1"/>
      <c r="L8" s="8"/>
      <c r="M8" s="9"/>
    </row>
    <row r="9" spans="3:13" ht="6.6" customHeight="1" x14ac:dyDescent="0.25">
      <c r="C9" s="10"/>
      <c r="D9" s="10"/>
      <c r="E9" s="9"/>
      <c r="F9" s="9"/>
      <c r="G9" s="9"/>
      <c r="H9" s="9"/>
      <c r="I9" s="11"/>
      <c r="J9" s="11"/>
      <c r="K9" s="1"/>
      <c r="L9" s="8"/>
      <c r="M9" s="9"/>
    </row>
    <row r="10" spans="3:13" x14ac:dyDescent="0.25">
      <c r="C10" s="40" t="s">
        <v>0</v>
      </c>
      <c r="D10" s="41" t="s">
        <v>1</v>
      </c>
      <c r="E10" s="42" t="s">
        <v>2</v>
      </c>
      <c r="F10" s="41" t="s">
        <v>3</v>
      </c>
      <c r="G10" s="41" t="s">
        <v>4</v>
      </c>
      <c r="H10" s="43" t="s">
        <v>9</v>
      </c>
      <c r="I10" s="44" t="s">
        <v>5</v>
      </c>
      <c r="J10" s="45" t="s">
        <v>6</v>
      </c>
      <c r="K10" s="46" t="s">
        <v>8</v>
      </c>
      <c r="L10" s="12">
        <f>SUM(L11:L1997)</f>
        <v>3325</v>
      </c>
      <c r="M10" s="9"/>
    </row>
    <row r="11" spans="3:13" ht="16.05" customHeight="1" x14ac:dyDescent="0.3">
      <c r="C11" s="13"/>
      <c r="D11" s="13"/>
      <c r="E11" s="14"/>
      <c r="F11" s="13"/>
      <c r="G11" s="14"/>
      <c r="H11" s="2"/>
      <c r="I11" s="47" t="s">
        <v>25</v>
      </c>
      <c r="J11" s="47"/>
      <c r="K11" s="32">
        <v>1200</v>
      </c>
      <c r="L11" s="8">
        <f>$K$11</f>
        <v>1200</v>
      </c>
      <c r="M11" s="9"/>
    </row>
    <row r="12" spans="3:13" ht="19.5" customHeight="1" x14ac:dyDescent="0.25">
      <c r="C12" s="15">
        <v>43833</v>
      </c>
      <c r="D12" s="19">
        <v>121330022</v>
      </c>
      <c r="E12" s="5" t="s">
        <v>10</v>
      </c>
      <c r="F12" s="5" t="s">
        <v>12</v>
      </c>
      <c r="G12" s="5" t="s">
        <v>11</v>
      </c>
      <c r="H12" s="16" t="s">
        <v>7</v>
      </c>
      <c r="I12" s="17">
        <v>75</v>
      </c>
      <c r="J12" s="18"/>
      <c r="K12" s="1"/>
      <c r="L12" s="8">
        <f>IF((H12="c"),SUM(J12-I12),"")</f>
        <v>-75</v>
      </c>
      <c r="M12" s="9"/>
    </row>
    <row r="13" spans="3:13" ht="16.05" customHeight="1" x14ac:dyDescent="0.25">
      <c r="C13" s="50"/>
      <c r="D13" s="50"/>
      <c r="E13" s="50"/>
      <c r="F13" s="50"/>
      <c r="G13" s="50"/>
      <c r="H13" s="50"/>
      <c r="I13" s="50"/>
      <c r="J13" s="50"/>
      <c r="K13" s="20">
        <f>IF(AND(ISBLANK(I12),ISBLANK(J12)),"",SUM(K11-I12+J12))</f>
        <v>1125</v>
      </c>
      <c r="L13" s="8"/>
      <c r="M13" s="9"/>
    </row>
    <row r="14" spans="3:13" ht="19.5" customHeight="1" x14ac:dyDescent="0.25">
      <c r="C14" s="15">
        <v>43853</v>
      </c>
      <c r="D14" s="19">
        <v>121330023</v>
      </c>
      <c r="E14" s="5" t="s">
        <v>13</v>
      </c>
      <c r="F14" s="5" t="s">
        <v>14</v>
      </c>
      <c r="G14" s="5" t="s">
        <v>15</v>
      </c>
      <c r="H14" s="16"/>
      <c r="I14" s="17">
        <v>620</v>
      </c>
      <c r="J14" s="18"/>
      <c r="K14" s="1"/>
      <c r="L14" s="8" t="str">
        <f t="shared" ref="L14" si="0">IF((H14="c"),SUM(J14-I14),"")</f>
        <v/>
      </c>
      <c r="M14" s="9"/>
    </row>
    <row r="15" spans="3:13" ht="16.05" customHeight="1" x14ac:dyDescent="0.25">
      <c r="C15" s="50"/>
      <c r="D15" s="50"/>
      <c r="E15" s="50"/>
      <c r="F15" s="50"/>
      <c r="G15" s="50"/>
      <c r="H15" s="50"/>
      <c r="I15" s="50"/>
      <c r="J15" s="50"/>
      <c r="K15" s="20">
        <f>IF(AND(ISBLANK(I14),ISBLANK(J14)),"",SUM(K13-I14+J14))</f>
        <v>505</v>
      </c>
      <c r="L15" s="8"/>
      <c r="M15" s="9"/>
    </row>
    <row r="16" spans="3:13" ht="19.5" customHeight="1" x14ac:dyDescent="0.25">
      <c r="C16" s="15">
        <v>43861</v>
      </c>
      <c r="D16" s="19"/>
      <c r="E16" s="5" t="s">
        <v>16</v>
      </c>
      <c r="F16" s="5" t="s">
        <v>17</v>
      </c>
      <c r="G16" s="5" t="s">
        <v>18</v>
      </c>
      <c r="H16" s="16" t="s">
        <v>7</v>
      </c>
      <c r="I16" s="17"/>
      <c r="J16" s="18">
        <v>2200</v>
      </c>
      <c r="K16" s="1"/>
      <c r="L16" s="8">
        <f t="shared" ref="L16" si="1">IF((H16="c"),SUM(J16-I16),"")</f>
        <v>2200</v>
      </c>
      <c r="M16" s="9"/>
    </row>
    <row r="17" spans="3:13" ht="16.05" customHeight="1" x14ac:dyDescent="0.25">
      <c r="C17" s="50"/>
      <c r="D17" s="50"/>
      <c r="E17" s="50"/>
      <c r="F17" s="50"/>
      <c r="G17" s="50"/>
      <c r="H17" s="50"/>
      <c r="I17" s="50"/>
      <c r="J17" s="50"/>
      <c r="K17" s="20">
        <f t="shared" ref="K17" si="2">IF(AND(ISBLANK(I16),ISBLANK(J16)),"",SUM(K15-I16+J16))</f>
        <v>2705</v>
      </c>
      <c r="L17" s="8"/>
      <c r="M17" s="9"/>
    </row>
    <row r="18" spans="3:13" ht="19.5" customHeight="1" x14ac:dyDescent="0.25">
      <c r="C18" s="15"/>
      <c r="D18" s="19"/>
      <c r="E18" s="5"/>
      <c r="F18" s="5"/>
      <c r="G18" s="5"/>
      <c r="H18" s="16"/>
      <c r="I18" s="17"/>
      <c r="J18" s="18"/>
      <c r="K18" s="1"/>
      <c r="L18" s="8" t="str">
        <f t="shared" ref="L18" si="3">IF((H18="c"),SUM(J18-I18),"")</f>
        <v/>
      </c>
      <c r="M18" s="9"/>
    </row>
    <row r="19" spans="3:13" ht="16.05" customHeight="1" x14ac:dyDescent="0.25">
      <c r="C19" s="50"/>
      <c r="D19" s="50"/>
      <c r="E19" s="50"/>
      <c r="F19" s="50"/>
      <c r="G19" s="50"/>
      <c r="H19" s="50"/>
      <c r="I19" s="50"/>
      <c r="J19" s="50"/>
      <c r="K19" s="20" t="str">
        <f t="shared" ref="K19" si="4">IF(AND(ISBLANK(I18),ISBLANK(J18)),"",SUM(K17-I18+J18))</f>
        <v/>
      </c>
      <c r="L19" s="8"/>
      <c r="M19" s="9"/>
    </row>
    <row r="20" spans="3:13" ht="19.5" customHeight="1" x14ac:dyDescent="0.25">
      <c r="C20" s="15"/>
      <c r="D20" s="19"/>
      <c r="E20" s="5"/>
      <c r="F20" s="5"/>
      <c r="G20" s="5"/>
      <c r="H20" s="16"/>
      <c r="I20" s="17"/>
      <c r="J20" s="18"/>
      <c r="K20" s="1"/>
      <c r="L20" s="8" t="str">
        <f t="shared" ref="L20" si="5">IF((H20="c"),SUM(J20-I20),"")</f>
        <v/>
      </c>
      <c r="M20" s="9"/>
    </row>
    <row r="21" spans="3:13" ht="16.05" customHeight="1" x14ac:dyDescent="0.25">
      <c r="C21" s="50"/>
      <c r="D21" s="50"/>
      <c r="E21" s="50"/>
      <c r="F21" s="50"/>
      <c r="G21" s="50"/>
      <c r="H21" s="50"/>
      <c r="I21" s="50"/>
      <c r="J21" s="50"/>
      <c r="K21" s="20" t="str">
        <f t="shared" ref="K21" si="6">IF(AND(ISBLANK(I20),ISBLANK(J20)),"",SUM(K19-I20+J20))</f>
        <v/>
      </c>
      <c r="L21" s="8"/>
      <c r="M21" s="9"/>
    </row>
    <row r="22" spans="3:13" ht="19.5" customHeight="1" x14ac:dyDescent="0.25">
      <c r="C22" s="15"/>
      <c r="D22" s="19"/>
      <c r="E22" s="5"/>
      <c r="F22" s="5"/>
      <c r="G22" s="5"/>
      <c r="H22" s="16"/>
      <c r="I22" s="17"/>
      <c r="J22" s="18"/>
      <c r="K22" s="1"/>
      <c r="L22" s="8" t="str">
        <f t="shared" ref="L22" si="7">IF((H22="c"),SUM(J22-I22),"")</f>
        <v/>
      </c>
      <c r="M22" s="9"/>
    </row>
    <row r="23" spans="3:13" ht="16.05" customHeight="1" x14ac:dyDescent="0.25">
      <c r="C23" s="50"/>
      <c r="D23" s="50"/>
      <c r="E23" s="50"/>
      <c r="F23" s="50"/>
      <c r="G23" s="50"/>
      <c r="H23" s="50"/>
      <c r="I23" s="50"/>
      <c r="J23" s="50"/>
      <c r="K23" s="20" t="str">
        <f t="shared" ref="K23" si="8">IF(AND(ISBLANK(I22),ISBLANK(J22)),"",SUM(K21-I22+J22))</f>
        <v/>
      </c>
      <c r="L23" s="8"/>
      <c r="M23" s="9"/>
    </row>
    <row r="24" spans="3:13" ht="19.5" customHeight="1" x14ac:dyDescent="0.25">
      <c r="C24" s="15"/>
      <c r="D24" s="19"/>
      <c r="E24" s="5"/>
      <c r="F24" s="5"/>
      <c r="G24" s="5"/>
      <c r="H24" s="16"/>
      <c r="I24" s="17"/>
      <c r="J24" s="18"/>
      <c r="K24" s="1"/>
      <c r="L24" s="8" t="str">
        <f t="shared" ref="L24" si="9">IF((H24="c"),SUM(J24-I24),"")</f>
        <v/>
      </c>
      <c r="M24" s="9"/>
    </row>
    <row r="25" spans="3:13" ht="16.05" customHeight="1" x14ac:dyDescent="0.25">
      <c r="C25" s="50"/>
      <c r="D25" s="50"/>
      <c r="E25" s="50"/>
      <c r="F25" s="50"/>
      <c r="G25" s="50"/>
      <c r="H25" s="50"/>
      <c r="I25" s="50"/>
      <c r="J25" s="50"/>
      <c r="K25" s="20" t="str">
        <f t="shared" ref="K25" si="10">IF(AND(ISBLANK(I24),ISBLANK(J24)),"",SUM(K23-I24+J24))</f>
        <v/>
      </c>
      <c r="L25" s="8"/>
      <c r="M25" s="9"/>
    </row>
    <row r="26" spans="3:13" ht="19.5" customHeight="1" x14ac:dyDescent="0.25">
      <c r="C26" s="15"/>
      <c r="D26" s="19"/>
      <c r="E26" s="5"/>
      <c r="F26" s="5"/>
      <c r="G26" s="5"/>
      <c r="H26" s="16"/>
      <c r="I26" s="17"/>
      <c r="J26" s="18"/>
      <c r="K26" s="1"/>
      <c r="L26" s="8" t="str">
        <f t="shared" ref="L26" si="11">IF((H26="c"),SUM(J26-I26),"")</f>
        <v/>
      </c>
      <c r="M26" s="9"/>
    </row>
    <row r="27" spans="3:13" ht="16.05" customHeight="1" x14ac:dyDescent="0.25">
      <c r="C27" s="50"/>
      <c r="D27" s="50"/>
      <c r="E27" s="50"/>
      <c r="F27" s="50"/>
      <c r="G27" s="50"/>
      <c r="H27" s="50"/>
      <c r="I27" s="50"/>
      <c r="J27" s="50"/>
      <c r="K27" s="20" t="str">
        <f t="shared" ref="K27" si="12">IF(AND(ISBLANK(I26),ISBLANK(J26)),"",SUM(K25-I26+J26))</f>
        <v/>
      </c>
      <c r="L27" s="8"/>
      <c r="M27" s="9"/>
    </row>
    <row r="28" spans="3:13" ht="19.5" customHeight="1" x14ac:dyDescent="0.25">
      <c r="C28" s="15"/>
      <c r="D28" s="19"/>
      <c r="E28" s="5"/>
      <c r="F28" s="5"/>
      <c r="G28" s="5"/>
      <c r="H28" s="16"/>
      <c r="I28" s="17"/>
      <c r="J28" s="18"/>
      <c r="K28" s="1"/>
      <c r="L28" s="8" t="str">
        <f t="shared" ref="L28" si="13">IF((H28="c"),SUM(J28-I28),"")</f>
        <v/>
      </c>
      <c r="M28" s="9"/>
    </row>
    <row r="29" spans="3:13" ht="16.05" customHeight="1" x14ac:dyDescent="0.25">
      <c r="C29" s="50"/>
      <c r="D29" s="50"/>
      <c r="E29" s="50"/>
      <c r="F29" s="50"/>
      <c r="G29" s="50"/>
      <c r="H29" s="50"/>
      <c r="I29" s="50"/>
      <c r="J29" s="50"/>
      <c r="K29" s="20" t="str">
        <f t="shared" ref="K29" si="14">IF(AND(ISBLANK(I28),ISBLANK(J28)),"",SUM(K27-I28+J28))</f>
        <v/>
      </c>
      <c r="L29" s="8"/>
      <c r="M29" s="9"/>
    </row>
    <row r="30" spans="3:13" ht="19.5" customHeight="1" x14ac:dyDescent="0.25">
      <c r="C30" s="15"/>
      <c r="D30" s="19"/>
      <c r="E30" s="5"/>
      <c r="F30" s="5"/>
      <c r="G30" s="5"/>
      <c r="H30" s="16"/>
      <c r="I30" s="17"/>
      <c r="J30" s="18"/>
      <c r="K30" s="1"/>
      <c r="L30" s="8" t="str">
        <f t="shared" ref="L30" si="15">IF((H30="c"),SUM(J30-I30),"")</f>
        <v/>
      </c>
      <c r="M30" s="9"/>
    </row>
    <row r="31" spans="3:13" ht="16.05" customHeight="1" x14ac:dyDescent="0.25">
      <c r="C31" s="50"/>
      <c r="D31" s="50"/>
      <c r="E31" s="50"/>
      <c r="F31" s="50"/>
      <c r="G31" s="50"/>
      <c r="H31" s="50"/>
      <c r="I31" s="50"/>
      <c r="J31" s="50"/>
      <c r="K31" s="20" t="str">
        <f t="shared" ref="K31" si="16">IF(AND(ISBLANK(I30),ISBLANK(J30)),"",SUM(K29-I30+J30))</f>
        <v/>
      </c>
      <c r="L31" s="8"/>
      <c r="M31" s="9"/>
    </row>
    <row r="32" spans="3:13" ht="19.5" customHeight="1" x14ac:dyDescent="0.25">
      <c r="C32" s="15"/>
      <c r="D32" s="19"/>
      <c r="E32" s="5"/>
      <c r="F32" s="5"/>
      <c r="G32" s="5"/>
      <c r="H32" s="16"/>
      <c r="I32" s="17"/>
      <c r="J32" s="18"/>
      <c r="K32" s="1"/>
      <c r="L32" s="8" t="str">
        <f t="shared" ref="L32" si="17">IF((H32="c"),SUM(J32-I32),"")</f>
        <v/>
      </c>
      <c r="M32" s="9"/>
    </row>
    <row r="33" spans="3:13" ht="16.05" customHeight="1" x14ac:dyDescent="0.25">
      <c r="C33" s="50"/>
      <c r="D33" s="50"/>
      <c r="E33" s="50"/>
      <c r="F33" s="50"/>
      <c r="G33" s="50"/>
      <c r="H33" s="50"/>
      <c r="I33" s="50"/>
      <c r="J33" s="50"/>
      <c r="K33" s="20" t="str">
        <f t="shared" ref="K33" si="18">IF(AND(ISBLANK(I32),ISBLANK(J32)),"",SUM(K31-I32+J32))</f>
        <v/>
      </c>
      <c r="L33" s="8"/>
      <c r="M33" s="9"/>
    </row>
    <row r="34" spans="3:13" ht="19.5" customHeight="1" x14ac:dyDescent="0.25">
      <c r="C34" s="15"/>
      <c r="D34" s="19"/>
      <c r="E34" s="5"/>
      <c r="F34" s="5"/>
      <c r="G34" s="5"/>
      <c r="H34" s="16"/>
      <c r="I34" s="17"/>
      <c r="J34" s="18"/>
      <c r="K34" s="1"/>
      <c r="L34" s="8" t="str">
        <f t="shared" ref="L34" si="19">IF((H34="c"),SUM(J34-I34),"")</f>
        <v/>
      </c>
      <c r="M34" s="9"/>
    </row>
    <row r="35" spans="3:13" ht="16.05" customHeight="1" x14ac:dyDescent="0.25">
      <c r="C35" s="50"/>
      <c r="D35" s="50"/>
      <c r="E35" s="50"/>
      <c r="F35" s="50"/>
      <c r="G35" s="50"/>
      <c r="H35" s="50"/>
      <c r="I35" s="50"/>
      <c r="J35" s="50"/>
      <c r="K35" s="20" t="str">
        <f t="shared" ref="K35" si="20">IF(AND(ISBLANK(I34),ISBLANK(J34)),"",SUM(K33-I34+J34))</f>
        <v/>
      </c>
      <c r="L35" s="8"/>
      <c r="M35" s="9"/>
    </row>
    <row r="36" spans="3:13" ht="10.8" customHeight="1" x14ac:dyDescent="0.2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3:13" ht="4.95" customHeight="1" x14ac:dyDescent="0.25"/>
  </sheetData>
  <mergeCells count="17">
    <mergeCell ref="C31:J31"/>
    <mergeCell ref="C33:J33"/>
    <mergeCell ref="C35:J35"/>
    <mergeCell ref="C17:J17"/>
    <mergeCell ref="C19:J19"/>
    <mergeCell ref="C21:J21"/>
    <mergeCell ref="C23:J23"/>
    <mergeCell ref="C25:J25"/>
    <mergeCell ref="C27:J27"/>
    <mergeCell ref="I11:J11"/>
    <mergeCell ref="D2:F2"/>
    <mergeCell ref="D3:F3"/>
    <mergeCell ref="D5:E5"/>
    <mergeCell ref="C29:J29"/>
    <mergeCell ref="D4:E4"/>
    <mergeCell ref="C13:J13"/>
    <mergeCell ref="C15:J15"/>
  </mergeCells>
  <dataValidations disablePrompts="1" count="1">
    <dataValidation allowBlank="1" showInputMessage="1" showErrorMessage="1" prompt="Insert Input Balance here" sqref="K11"/>
  </dataValidation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29" sqref="B29"/>
    </sheetView>
  </sheetViews>
  <sheetFormatPr defaultRowHeight="14.4" x14ac:dyDescent="0.3"/>
  <cols>
    <col min="2" max="2" width="31.88671875" customWidth="1"/>
  </cols>
  <sheetData>
    <row r="6" spans="2:2" x14ac:dyDescent="0.3">
      <c r="B6" s="51" t="s">
        <v>27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Checkbook Register 03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2020-02-01T16:10:42Z</cp:lastPrinted>
  <dcterms:created xsi:type="dcterms:W3CDTF">2020-02-01T13:53:50Z</dcterms:created>
  <dcterms:modified xsi:type="dcterms:W3CDTF">2020-02-01T20:50:42Z</dcterms:modified>
</cp:coreProperties>
</file>