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75" windowWidth="12120" windowHeight="9120" tabRatio="759" activeTab="4"/>
  </bookViews>
  <sheets>
    <sheet name="Budget" sheetId="1" r:id="rId1"/>
    <sheet name="Instructions" sheetId="2" r:id="rId2"/>
    <sheet name="Example of Budget" sheetId="3" r:id="rId3"/>
    <sheet name="Formula Example" sheetId="4" r:id="rId4"/>
    <sheet name="Estimating Worksheet" sheetId="5" r:id="rId5"/>
  </sheets>
  <definedNames>
    <definedName name="_xlnm.Print_Area" localSheetId="0">'Budget'!$A$1:$M$51</definedName>
    <definedName name="_xlnm.Print_Area" localSheetId="1">'Instructions'!$A$1:$J$23</definedName>
  </definedNames>
  <calcPr fullCalcOnLoad="1"/>
</workbook>
</file>

<file path=xl/sharedStrings.xml><?xml version="1.0" encoding="utf-8"?>
<sst xmlns="http://schemas.openxmlformats.org/spreadsheetml/2006/main" count="184" uniqueCount="87">
  <si>
    <t>PROJECT BUDGET</t>
  </si>
  <si>
    <t>Jun</t>
  </si>
  <si>
    <t xml:space="preserve">Oct </t>
  </si>
  <si>
    <t>Budget</t>
  </si>
  <si>
    <t>Variance</t>
  </si>
  <si>
    <t>% Var.</t>
  </si>
  <si>
    <t>Project Total</t>
  </si>
  <si>
    <t>Project Categories</t>
  </si>
  <si>
    <t>Project Name</t>
  </si>
  <si>
    <t>Project Manager</t>
  </si>
  <si>
    <t>Actual to Date</t>
  </si>
  <si>
    <t>Labor</t>
  </si>
  <si>
    <t>Applications Development</t>
  </si>
  <si>
    <t>Hardware</t>
  </si>
  <si>
    <t>Item A</t>
  </si>
  <si>
    <t>Item B</t>
  </si>
  <si>
    <t>Software</t>
  </si>
  <si>
    <t>Travel</t>
  </si>
  <si>
    <t>Total Capital</t>
  </si>
  <si>
    <t>Expense labor</t>
  </si>
  <si>
    <t>Support personnel</t>
  </si>
  <si>
    <t>Total Expense</t>
  </si>
  <si>
    <t>Program Manager</t>
  </si>
  <si>
    <t>Documentation</t>
  </si>
  <si>
    <t>Maintenance</t>
  </si>
  <si>
    <t>Field</t>
  </si>
  <si>
    <t>Description</t>
  </si>
  <si>
    <t>Month</t>
  </si>
  <si>
    <t>% Variance</t>
  </si>
  <si>
    <t>Instructions for Simple Budget Preparation</t>
  </si>
  <si>
    <t>The sample spreadsheet will be used for explanation of instructions.</t>
  </si>
  <si>
    <t>Item A - Servers</t>
  </si>
  <si>
    <t>Item B - Laptops</t>
  </si>
  <si>
    <t>Item A - Software</t>
  </si>
  <si>
    <r>
      <t xml:space="preserve">Actual plus forecasted total. Example: </t>
    </r>
    <r>
      <rPr>
        <b/>
        <sz val="8"/>
        <rFont val="Arial"/>
        <family val="2"/>
      </rPr>
      <t>F19</t>
    </r>
    <r>
      <rPr>
        <sz val="8"/>
        <rFont val="Arial"/>
        <family val="2"/>
      </rPr>
      <t xml:space="preserve"> would have a formula such as: </t>
    </r>
    <r>
      <rPr>
        <b/>
        <sz val="8"/>
        <rFont val="Arial"/>
        <family val="2"/>
      </rPr>
      <t>=sum(C19:E19)</t>
    </r>
  </si>
  <si>
    <t>Planned totals that are allocated across each month based on work.</t>
  </si>
  <si>
    <t>Difference of Budget and Total in dollars.</t>
  </si>
  <si>
    <t>The monies of each month that have been spent to date.</t>
  </si>
  <si>
    <t>List the months of the project in consecutive order. Type the first month, full name or  3 letters and then take the lower right hand corner with a line black cross and drag to fill in. Type actual in per month and distribute the rest of the budget based on work across the appropriate months.</t>
  </si>
  <si>
    <t xml:space="preserve">Nov Forecasted </t>
  </si>
  <si>
    <t>Dec  Forecasted</t>
  </si>
  <si>
    <t>Item B - License</t>
  </si>
  <si>
    <t xml:space="preserve">Difference of Budget and Total in percent. </t>
  </si>
  <si>
    <t>See the  tab at the bottom of the page for instructions.</t>
  </si>
  <si>
    <t>The categories should align with the accounting categories for the Project Funding process.</t>
  </si>
  <si>
    <t xml:space="preserve">Use the Categories below and delete categories that do not apply.  The Total Labor dollar amount should correspond and match the number of labor hours that are documented in the Project Plan. Many formulas are built into the spreadsheet.  </t>
  </si>
  <si>
    <t>Estimate at Completion</t>
  </si>
  <si>
    <t>Jan</t>
  </si>
  <si>
    <t>Feb</t>
  </si>
  <si>
    <t>Mar</t>
  </si>
  <si>
    <t>Apr</t>
  </si>
  <si>
    <t xml:space="preserve">May </t>
  </si>
  <si>
    <t>July</t>
  </si>
  <si>
    <t xml:space="preserve"> </t>
  </si>
  <si>
    <t>Capital</t>
  </si>
  <si>
    <t>Expense</t>
  </si>
  <si>
    <t>Support Personnel</t>
  </si>
  <si>
    <t>Vendor Labor</t>
  </si>
  <si>
    <t>License</t>
  </si>
  <si>
    <t>Requirements Development</t>
  </si>
  <si>
    <t>Testing</t>
  </si>
  <si>
    <t>Other</t>
  </si>
  <si>
    <t>ESTIMATING SHEET</t>
  </si>
  <si>
    <t># of Units</t>
  </si>
  <si>
    <t>Unit Cost</t>
  </si>
  <si>
    <t># of Resources</t>
  </si>
  <si>
    <t>Resource Cost (Option 1)</t>
  </si>
  <si>
    <t>Resource Cost (Option 2)</t>
  </si>
  <si>
    <t>Duration (if applicable)</t>
  </si>
  <si>
    <t>% of Effort</t>
  </si>
  <si>
    <t xml:space="preserve">Capital </t>
  </si>
  <si>
    <t>Total (Units)</t>
  </si>
  <si>
    <t>Total (Resources)</t>
  </si>
  <si>
    <t>Items</t>
  </si>
  <si>
    <t>Total Resource (Option 2)</t>
  </si>
  <si>
    <t>Total Resource (Option 1)</t>
  </si>
  <si>
    <t># of Locations (if applicable)</t>
  </si>
  <si>
    <t>Name</t>
  </si>
  <si>
    <t>Assumptions/ Constraints</t>
  </si>
  <si>
    <t>Duration (in days or hours)</t>
  </si>
  <si>
    <t>Funding Source</t>
  </si>
  <si>
    <t>Employee Labor</t>
  </si>
  <si>
    <t>These categories should line up with the items listed for accounting on the CER Form. Example under Software items A or B, be sure the list Software license cost. Add as appropriate such as a line for Vendors.</t>
  </si>
  <si>
    <t>Formula Example</t>
  </si>
  <si>
    <t>Example of a Completed Budget</t>
  </si>
  <si>
    <r>
      <t>Purpose:</t>
    </r>
    <r>
      <rPr>
        <sz val="10"/>
        <rFont val="Arial"/>
        <family val="0"/>
      </rPr>
      <t xml:space="preserve"> This document with project forecasts should be approved at the Planning Checkpoint. The budget documents the forecasted and actual project costs as the project progresses. The project manager or delegate will assume ownership of the budget for the entire project. Refer to the Budget Guideline for more detail.</t>
    </r>
  </si>
  <si>
    <r>
      <t xml:space="preserve">Purpose: </t>
    </r>
    <r>
      <rPr>
        <sz val="10"/>
        <rFont val="Arial"/>
        <family val="2"/>
      </rPr>
      <t>This is to assist with calculations and information prior to documenting on the Budget. If this worksheet is not needed do not use it.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</si>
</sst>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15">
    <font>
      <sz val="10"/>
      <name val="Arial"/>
      <family val="0"/>
    </font>
    <font>
      <b/>
      <sz val="14"/>
      <color indexed="9"/>
      <name val="Arial"/>
      <family val="2"/>
    </font>
    <font>
      <b/>
      <sz val="8"/>
      <color indexed="9"/>
      <name val="Arial"/>
      <family val="2"/>
    </font>
    <font>
      <sz val="8"/>
      <name val="Arial"/>
      <family val="2"/>
    </font>
    <font>
      <b/>
      <sz val="8"/>
      <name val="Arial"/>
      <family val="2"/>
    </font>
    <font>
      <b/>
      <sz val="8"/>
      <color indexed="12"/>
      <name val="Arial"/>
      <family val="2"/>
    </font>
    <font>
      <b/>
      <sz val="10"/>
      <name val="Arial"/>
      <family val="2"/>
    </font>
    <font>
      <b/>
      <sz val="12"/>
      <name val="Arial"/>
      <family val="2"/>
    </font>
    <font>
      <sz val="10"/>
      <name val="Times New Roman"/>
      <family val="1"/>
    </font>
    <font>
      <b/>
      <sz val="10"/>
      <color indexed="9"/>
      <name val="Arial"/>
      <family val="2"/>
    </font>
    <font>
      <b/>
      <sz val="12"/>
      <color indexed="9"/>
      <name val="Arial"/>
      <family val="0"/>
    </font>
    <font>
      <i/>
      <sz val="8"/>
      <name val="Arial"/>
      <family val="2"/>
    </font>
    <font>
      <b/>
      <sz val="14"/>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right style="thin"/>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medium"/>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6" fillId="0" borderId="0" xfId="0" applyFont="1" applyAlignment="1">
      <alignment/>
    </xf>
    <xf numFmtId="0" fontId="0" fillId="0" borderId="0" xfId="0" applyAlignment="1">
      <alignment/>
    </xf>
    <xf numFmtId="0" fontId="2" fillId="2" borderId="1" xfId="0" applyFont="1" applyFill="1" applyBorder="1" applyAlignment="1">
      <alignment horizontal="center" vertical="center" wrapText="1"/>
    </xf>
    <xf numFmtId="0" fontId="4" fillId="3" borderId="2" xfId="0" applyFont="1" applyFill="1" applyBorder="1" applyAlignment="1">
      <alignment wrapText="1"/>
    </xf>
    <xf numFmtId="0" fontId="4" fillId="3" borderId="3" xfId="0" applyFont="1" applyFill="1" applyBorder="1" applyAlignment="1">
      <alignment wrapText="1"/>
    </xf>
    <xf numFmtId="168" fontId="3" fillId="3" borderId="4" xfId="0" applyNumberFormat="1" applyFont="1" applyFill="1" applyBorder="1" applyAlignment="1">
      <alignment horizontal="right" wrapText="1"/>
    </xf>
    <xf numFmtId="0" fontId="4" fillId="3" borderId="3" xfId="0" applyFont="1" applyFill="1" applyBorder="1" applyAlignment="1">
      <alignment horizontal="left" wrapText="1" indent="1"/>
    </xf>
    <xf numFmtId="0" fontId="5" fillId="3" borderId="2" xfId="0" applyFont="1" applyFill="1" applyBorder="1" applyAlignment="1">
      <alignment wrapText="1"/>
    </xf>
    <xf numFmtId="0" fontId="8" fillId="0" borderId="0" xfId="0" applyFont="1" applyAlignment="1">
      <alignment/>
    </xf>
    <xf numFmtId="0" fontId="4" fillId="4" borderId="5" xfId="0" applyFont="1" applyFill="1" applyBorder="1" applyAlignment="1">
      <alignment horizontal="center" vertical="top" wrapText="1"/>
    </xf>
    <xf numFmtId="0" fontId="4" fillId="4" borderId="6" xfId="0" applyFont="1" applyFill="1" applyBorder="1" applyAlignment="1">
      <alignment horizontal="center" vertical="top" wrapText="1"/>
    </xf>
    <xf numFmtId="0" fontId="3" fillId="0" borderId="7" xfId="0" applyFont="1" applyBorder="1" applyAlignment="1">
      <alignment vertical="top" wrapText="1"/>
    </xf>
    <xf numFmtId="0" fontId="4" fillId="0" borderId="8" xfId="0" applyFont="1" applyBorder="1" applyAlignment="1">
      <alignment horizontal="left" vertical="top" wrapText="1"/>
    </xf>
    <xf numFmtId="0" fontId="3" fillId="0" borderId="9" xfId="0" applyFont="1" applyBorder="1" applyAlignment="1">
      <alignment vertical="top" wrapText="1"/>
    </xf>
    <xf numFmtId="0" fontId="4" fillId="0" borderId="2" xfId="0" applyFont="1" applyBorder="1" applyAlignment="1">
      <alignment vertical="top" wrapText="1"/>
    </xf>
    <xf numFmtId="0" fontId="3" fillId="0" borderId="10" xfId="0" applyFont="1" applyBorder="1" applyAlignment="1">
      <alignment vertical="top" wrapText="1"/>
    </xf>
    <xf numFmtId="0" fontId="4" fillId="0" borderId="11" xfId="0" applyFont="1" applyBorder="1" applyAlignment="1">
      <alignment vertical="top" wrapText="1"/>
    </xf>
    <xf numFmtId="0" fontId="3" fillId="0" borderId="12" xfId="0" applyFont="1" applyBorder="1" applyAlignment="1">
      <alignment vertical="top" wrapText="1"/>
    </xf>
    <xf numFmtId="44" fontId="3" fillId="3" borderId="4" xfId="17" applyFont="1" applyFill="1" applyBorder="1" applyAlignment="1">
      <alignment horizontal="right" wrapText="1"/>
    </xf>
    <xf numFmtId="44" fontId="4" fillId="4" borderId="4" xfId="17" applyFont="1" applyFill="1" applyBorder="1" applyAlignment="1">
      <alignment horizontal="right" wrapText="1"/>
    </xf>
    <xf numFmtId="44" fontId="3" fillId="3" borderId="4" xfId="17" applyFont="1" applyFill="1" applyBorder="1" applyAlignment="1">
      <alignment wrapText="1"/>
    </xf>
    <xf numFmtId="44" fontId="3" fillId="3" borderId="4" xfId="0" applyNumberFormat="1" applyFont="1" applyFill="1" applyBorder="1" applyAlignment="1">
      <alignment horizontal="right" wrapText="1"/>
    </xf>
    <xf numFmtId="9" fontId="3" fillId="3" borderId="13" xfId="0" applyNumberFormat="1" applyFont="1" applyFill="1" applyBorder="1" applyAlignment="1">
      <alignment horizontal="right" wrapText="1"/>
    </xf>
    <xf numFmtId="0" fontId="2" fillId="2" borderId="7" xfId="0" applyFont="1" applyFill="1" applyBorder="1" applyAlignment="1">
      <alignment horizontal="center" vertical="center" wrapText="1"/>
    </xf>
    <xf numFmtId="44" fontId="3" fillId="3" borderId="10" xfId="17" applyFont="1" applyFill="1" applyBorder="1" applyAlignment="1">
      <alignment wrapText="1"/>
    </xf>
    <xf numFmtId="0" fontId="4" fillId="4" borderId="14" xfId="0" applyFont="1" applyFill="1" applyBorder="1" applyAlignment="1">
      <alignment wrapText="1"/>
    </xf>
    <xf numFmtId="44" fontId="4" fillId="4" borderId="15" xfId="17" applyFont="1" applyFill="1" applyBorder="1" applyAlignment="1">
      <alignment horizontal="right" wrapText="1"/>
    </xf>
    <xf numFmtId="44" fontId="3" fillId="4" borderId="15" xfId="17" applyFont="1" applyFill="1" applyBorder="1" applyAlignment="1">
      <alignment wrapText="1"/>
    </xf>
    <xf numFmtId="44" fontId="3" fillId="4" borderId="15" xfId="0" applyNumberFormat="1" applyFont="1" applyFill="1" applyBorder="1" applyAlignment="1">
      <alignment horizontal="right" wrapText="1"/>
    </xf>
    <xf numFmtId="9" fontId="3" fillId="4" borderId="15" xfId="0" applyNumberFormat="1" applyFont="1" applyFill="1" applyBorder="1" applyAlignment="1">
      <alignment horizontal="right" wrapText="1"/>
    </xf>
    <xf numFmtId="44" fontId="3" fillId="4" borderId="16" xfId="17" applyFont="1" applyFill="1" applyBorder="1" applyAlignment="1">
      <alignment wrapText="1"/>
    </xf>
    <xf numFmtId="0" fontId="0" fillId="0" borderId="0" xfId="0" applyFont="1" applyAlignment="1">
      <alignment/>
    </xf>
    <xf numFmtId="44" fontId="4" fillId="4" borderId="15" xfId="17" applyFont="1" applyFill="1" applyBorder="1" applyAlignment="1">
      <alignment wrapText="1"/>
    </xf>
    <xf numFmtId="44" fontId="5" fillId="3" borderId="10" xfId="17" applyFont="1" applyFill="1" applyBorder="1" applyAlignment="1">
      <alignment wrapText="1"/>
    </xf>
    <xf numFmtId="5" fontId="3" fillId="3" borderId="4" xfId="0" applyNumberFormat="1" applyFont="1" applyFill="1" applyBorder="1" applyAlignment="1">
      <alignment horizontal="right" wrapText="1"/>
    </xf>
    <xf numFmtId="5" fontId="5" fillId="3" borderId="4" xfId="0" applyNumberFormat="1" applyFont="1" applyFill="1" applyBorder="1" applyAlignment="1">
      <alignment horizontal="right" wrapText="1"/>
    </xf>
    <xf numFmtId="9" fontId="4" fillId="4" borderId="15" xfId="0" applyNumberFormat="1" applyFont="1" applyFill="1" applyBorder="1" applyAlignment="1">
      <alignment horizontal="right" wrapText="1"/>
    </xf>
    <xf numFmtId="44" fontId="4" fillId="4" borderId="16" xfId="17" applyFont="1" applyFill="1" applyBorder="1" applyAlignment="1">
      <alignment wrapText="1"/>
    </xf>
    <xf numFmtId="44" fontId="5" fillId="4" borderId="4" xfId="17" applyFont="1" applyFill="1" applyBorder="1" applyAlignment="1">
      <alignment horizontal="right" wrapText="1"/>
    </xf>
    <xf numFmtId="44" fontId="5" fillId="3" borderId="4" xfId="17" applyFont="1" applyFill="1" applyBorder="1" applyAlignment="1">
      <alignment horizontal="right" wrapText="1"/>
    </xf>
    <xf numFmtId="44" fontId="5" fillId="3" borderId="4" xfId="17" applyFont="1" applyFill="1" applyBorder="1" applyAlignment="1">
      <alignment wrapText="1"/>
    </xf>
    <xf numFmtId="9" fontId="5" fillId="3" borderId="13" xfId="0" applyNumberFormat="1" applyFont="1" applyFill="1" applyBorder="1" applyAlignment="1">
      <alignment horizontal="right" wrapText="1"/>
    </xf>
    <xf numFmtId="5" fontId="4" fillId="4" borderId="15" xfId="0" applyNumberFormat="1" applyFont="1" applyFill="1" applyBorder="1" applyAlignment="1">
      <alignment horizontal="right"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9" xfId="0" applyFont="1" applyFill="1" applyBorder="1" applyAlignment="1">
      <alignment horizontal="center" vertical="center" wrapText="1"/>
    </xf>
    <xf numFmtId="168" fontId="3" fillId="2" borderId="4" xfId="0" applyNumberFormat="1" applyFont="1" applyFill="1" applyBorder="1" applyAlignment="1">
      <alignment horizontal="right" wrapText="1"/>
    </xf>
    <xf numFmtId="44" fontId="4" fillId="2" borderId="4" xfId="17" applyFont="1" applyFill="1" applyBorder="1" applyAlignment="1">
      <alignment horizontal="right" wrapText="1"/>
    </xf>
    <xf numFmtId="44" fontId="3" fillId="2" borderId="4" xfId="17" applyFont="1" applyFill="1" applyBorder="1" applyAlignment="1">
      <alignment wrapText="1"/>
    </xf>
    <xf numFmtId="44" fontId="3" fillId="2" borderId="4" xfId="0" applyNumberFormat="1" applyFont="1" applyFill="1" applyBorder="1" applyAlignment="1">
      <alignment horizontal="right" wrapText="1"/>
    </xf>
    <xf numFmtId="9" fontId="3" fillId="2" borderId="13" xfId="0" applyNumberFormat="1" applyFont="1" applyFill="1" applyBorder="1" applyAlignment="1">
      <alignment horizontal="right" wrapText="1"/>
    </xf>
    <xf numFmtId="44" fontId="3" fillId="2" borderId="10" xfId="17" applyFont="1" applyFill="1" applyBorder="1" applyAlignment="1">
      <alignment wrapText="1"/>
    </xf>
    <xf numFmtId="0" fontId="0" fillId="0" borderId="2" xfId="0" applyBorder="1" applyAlignment="1">
      <alignment/>
    </xf>
    <xf numFmtId="0" fontId="2" fillId="2" borderId="2" xfId="0" applyFont="1" applyFill="1" applyBorder="1" applyAlignment="1">
      <alignment horizontal="center" wrapText="1"/>
    </xf>
    <xf numFmtId="0" fontId="9" fillId="2" borderId="0" xfId="0" applyFont="1" applyFill="1" applyAlignment="1">
      <alignment wrapText="1"/>
    </xf>
    <xf numFmtId="0" fontId="3" fillId="3" borderId="3" xfId="0" applyFont="1" applyFill="1" applyBorder="1" applyAlignment="1">
      <alignment wrapText="1"/>
    </xf>
    <xf numFmtId="0" fontId="9" fillId="2" borderId="20" xfId="0" applyFont="1" applyFill="1" applyBorder="1" applyAlignment="1">
      <alignment wrapText="1"/>
    </xf>
    <xf numFmtId="0" fontId="0" fillId="0" borderId="8" xfId="0" applyFill="1" applyBorder="1" applyAlignment="1">
      <alignment horizontal="center" vertical="center" wrapText="1"/>
    </xf>
    <xf numFmtId="0" fontId="4" fillId="3" borderId="2" xfId="0" applyFont="1" applyFill="1" applyBorder="1" applyAlignment="1">
      <alignment horizontal="center" vertical="top" wrapText="1"/>
    </xf>
    <xf numFmtId="0" fontId="4" fillId="3" borderId="2" xfId="0" applyFont="1" applyFill="1" applyBorder="1" applyAlignment="1">
      <alignment horizontal="left" wrapText="1" indent="1"/>
    </xf>
    <xf numFmtId="0" fontId="0" fillId="0" borderId="4" xfId="0" applyBorder="1"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wrapText="1"/>
    </xf>
    <xf numFmtId="0" fontId="2" fillId="2" borderId="4" xfId="0" applyFont="1" applyFill="1" applyBorder="1" applyAlignment="1">
      <alignment wrapText="1"/>
    </xf>
    <xf numFmtId="0" fontId="2"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Border="1" applyAlignment="1">
      <alignment/>
    </xf>
    <xf numFmtId="44" fontId="3" fillId="4" borderId="4" xfId="17" applyFont="1" applyFill="1" applyBorder="1" applyAlignment="1">
      <alignment horizontal="right" wrapText="1"/>
    </xf>
    <xf numFmtId="0" fontId="4" fillId="3" borderId="4" xfId="0" applyFont="1" applyFill="1" applyBorder="1" applyAlignment="1">
      <alignment wrapText="1"/>
    </xf>
    <xf numFmtId="44" fontId="3" fillId="3" borderId="4" xfId="17" applyFont="1" applyFill="1" applyBorder="1" applyAlignment="1">
      <alignment horizontal="right" wrapText="1"/>
    </xf>
    <xf numFmtId="0" fontId="3" fillId="3" borderId="4" xfId="0" applyFont="1" applyFill="1" applyBorder="1" applyAlignment="1">
      <alignment horizontal="left" wrapText="1"/>
    </xf>
    <xf numFmtId="9" fontId="3" fillId="0" borderId="4" xfId="0" applyNumberFormat="1" applyFont="1" applyBorder="1" applyAlignment="1">
      <alignment/>
    </xf>
    <xf numFmtId="44" fontId="3" fillId="0" borderId="4" xfId="17" applyFont="1" applyBorder="1" applyAlignment="1">
      <alignment/>
    </xf>
    <xf numFmtId="0" fontId="3" fillId="3" borderId="4" xfId="0" applyFont="1" applyFill="1" applyBorder="1" applyAlignment="1">
      <alignment horizontal="left" vertical="top" wrapText="1"/>
    </xf>
    <xf numFmtId="0" fontId="4" fillId="3" borderId="4" xfId="0" applyFont="1" applyFill="1" applyBorder="1" applyAlignment="1">
      <alignment horizontal="center" vertical="top" wrapText="1"/>
    </xf>
    <xf numFmtId="0" fontId="3" fillId="3" borderId="4" xfId="0" applyFont="1" applyFill="1" applyBorder="1" applyAlignment="1">
      <alignment horizontal="center" vertical="top" wrapText="1"/>
    </xf>
    <xf numFmtId="168" fontId="3" fillId="3" borderId="4" xfId="0" applyNumberFormat="1" applyFont="1" applyFill="1" applyBorder="1" applyAlignment="1">
      <alignment horizontal="right" wrapText="1"/>
    </xf>
    <xf numFmtId="168" fontId="3" fillId="4" borderId="4" xfId="0" applyNumberFormat="1" applyFont="1" applyFill="1" applyBorder="1" applyAlignment="1">
      <alignment horizontal="right" wrapText="1"/>
    </xf>
    <xf numFmtId="0" fontId="3" fillId="3" borderId="4" xfId="0" applyFont="1" applyFill="1" applyBorder="1" applyAlignment="1">
      <alignment wrapText="1"/>
    </xf>
    <xf numFmtId="0" fontId="4" fillId="3" borderId="4" xfId="0" applyFont="1" applyFill="1" applyBorder="1" applyAlignment="1">
      <alignment horizontal="left" wrapText="1" indent="1"/>
    </xf>
    <xf numFmtId="0" fontId="5" fillId="3" borderId="4" xfId="0" applyFont="1" applyFill="1" applyBorder="1" applyAlignment="1">
      <alignment wrapText="1"/>
    </xf>
    <xf numFmtId="0" fontId="7" fillId="0" borderId="0" xfId="0" applyFont="1" applyAlignment="1">
      <alignment/>
    </xf>
    <xf numFmtId="0" fontId="11" fillId="3" borderId="4" xfId="0" applyFont="1" applyFill="1" applyBorder="1" applyAlignment="1">
      <alignment horizontal="left" wrapText="1" indent="3"/>
    </xf>
    <xf numFmtId="0" fontId="11" fillId="3" borderId="4" xfId="0" applyFont="1" applyFill="1" applyBorder="1" applyAlignment="1">
      <alignment horizontal="left" vertical="top" wrapText="1" indent="3"/>
    </xf>
    <xf numFmtId="0" fontId="11" fillId="0" borderId="4" xfId="0" applyFont="1" applyBorder="1" applyAlignment="1">
      <alignment horizontal="left" indent="3"/>
    </xf>
    <xf numFmtId="0" fontId="3" fillId="3" borderId="2" xfId="0" applyFont="1" applyFill="1" applyBorder="1" applyAlignment="1">
      <alignment horizontal="right" wrapText="1"/>
    </xf>
    <xf numFmtId="0" fontId="3" fillId="3" borderId="2" xfId="0" applyFont="1" applyFill="1" applyBorder="1" applyAlignment="1">
      <alignment horizontal="right" vertical="top" wrapText="1"/>
    </xf>
    <xf numFmtId="44" fontId="3" fillId="4" borderId="4" xfId="17" applyFont="1" applyFill="1" applyBorder="1" applyAlignment="1">
      <alignment horizontal="right" wrapText="1"/>
    </xf>
    <xf numFmtId="44" fontId="4" fillId="3" borderId="4" xfId="17" applyFont="1" applyFill="1" applyBorder="1" applyAlignment="1">
      <alignment horizontal="right" wrapText="1"/>
    </xf>
    <xf numFmtId="44" fontId="4" fillId="3" borderId="4" xfId="17" applyFont="1" applyFill="1" applyBorder="1" applyAlignment="1">
      <alignment wrapText="1"/>
    </xf>
    <xf numFmtId="44" fontId="4" fillId="3" borderId="4" xfId="0" applyNumberFormat="1" applyFont="1" applyFill="1" applyBorder="1" applyAlignment="1">
      <alignment horizontal="right" wrapText="1"/>
    </xf>
    <xf numFmtId="9" fontId="4" fillId="3" borderId="13" xfId="0" applyNumberFormat="1" applyFont="1" applyFill="1" applyBorder="1" applyAlignment="1">
      <alignment horizontal="right" wrapText="1"/>
    </xf>
    <xf numFmtId="44" fontId="4" fillId="3" borderId="10" xfId="17" applyFont="1" applyFill="1" applyBorder="1" applyAlignment="1">
      <alignment wrapText="1"/>
    </xf>
    <xf numFmtId="0" fontId="4" fillId="3" borderId="2" xfId="0" applyFont="1" applyFill="1" applyBorder="1" applyAlignment="1" applyProtection="1">
      <alignment wrapText="1"/>
      <protection locked="0"/>
    </xf>
    <xf numFmtId="9" fontId="4" fillId="3" borderId="13" xfId="0" applyNumberFormat="1" applyFont="1" applyFill="1" applyBorder="1" applyAlignment="1" applyProtection="1">
      <alignment horizontal="right" wrapText="1"/>
      <protection locked="0"/>
    </xf>
    <xf numFmtId="0" fontId="2" fillId="2" borderId="21" xfId="0" applyFont="1" applyFill="1" applyBorder="1" applyAlignment="1">
      <alignment horizontal="center" vertical="center" wrapText="1"/>
    </xf>
    <xf numFmtId="0" fontId="12" fillId="0" borderId="0" xfId="0" applyFont="1" applyAlignment="1">
      <alignment/>
    </xf>
    <xf numFmtId="0" fontId="4" fillId="3" borderId="4" xfId="0" applyFont="1" applyFill="1" applyBorder="1" applyAlignment="1">
      <alignment horizontal="left" vertical="top" wrapText="1"/>
    </xf>
    <xf numFmtId="0" fontId="12" fillId="0" borderId="0" xfId="0" applyFont="1" applyAlignment="1">
      <alignment wrapText="1"/>
    </xf>
    <xf numFmtId="0" fontId="7" fillId="0" borderId="0" xfId="0" applyFont="1" applyAlignment="1">
      <alignment/>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2" borderId="0" xfId="0" applyFont="1" applyFill="1" applyAlignment="1">
      <alignment horizontal="center" wrapText="1"/>
    </xf>
    <xf numFmtId="0" fontId="6" fillId="0" borderId="0" xfId="0" applyFont="1" applyAlignment="1">
      <alignment/>
    </xf>
    <xf numFmtId="0" fontId="10" fillId="2" borderId="0" xfId="0" applyFont="1" applyFill="1" applyAlignment="1">
      <alignment horizontal="center" wrapText="1"/>
    </xf>
    <xf numFmtId="0" fontId="0" fillId="0" borderId="22" xfId="0" applyBorder="1" applyAlignment="1">
      <alignment/>
    </xf>
    <xf numFmtId="0" fontId="0" fillId="0" borderId="23" xfId="0" applyBorder="1" applyAlignment="1">
      <alignment/>
    </xf>
    <xf numFmtId="0" fontId="6" fillId="0" borderId="0" xfId="0" applyFont="1" applyAlignment="1">
      <alignment horizontal="left" wrapText="1"/>
    </xf>
    <xf numFmtId="0" fontId="0" fillId="0" borderId="0" xfId="0" applyAlignment="1">
      <alignment horizontal="left"/>
    </xf>
    <xf numFmtId="0" fontId="0" fillId="0" borderId="0" xfId="0"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2</xdr:row>
      <xdr:rowOff>161925</xdr:rowOff>
    </xdr:from>
    <xdr:to>
      <xdr:col>9</xdr:col>
      <xdr:colOff>333375</xdr:colOff>
      <xdr:row>10</xdr:row>
      <xdr:rowOff>57150</xdr:rowOff>
    </xdr:to>
    <xdr:pic>
      <xdr:nvPicPr>
        <xdr:cNvPr id="1" name="Picture 9"/>
        <xdr:cNvPicPr preferRelativeResize="1">
          <a:picLocks noChangeAspect="1"/>
        </xdr:cNvPicPr>
      </xdr:nvPicPr>
      <xdr:blipFill>
        <a:blip r:embed="rId1"/>
        <a:srcRect t="16535" r="17578" b="15885"/>
        <a:stretch>
          <a:fillRect/>
        </a:stretch>
      </xdr:blipFill>
      <xdr:spPr>
        <a:xfrm>
          <a:off x="3162300" y="485775"/>
          <a:ext cx="4467225" cy="3048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P50"/>
  <sheetViews>
    <sheetView zoomScaleSheetLayoutView="75" workbookViewId="0" topLeftCell="A1">
      <selection activeCell="B45" sqref="B45:B46"/>
    </sheetView>
  </sheetViews>
  <sheetFormatPr defaultColWidth="9.140625" defaultRowHeight="12.75"/>
  <cols>
    <col min="1" max="1" width="21.421875" style="0" bestFit="1" customWidth="1"/>
    <col min="2" max="2" width="14.7109375" style="0" customWidth="1"/>
    <col min="3" max="3" width="4.140625" style="0" bestFit="1" customWidth="1"/>
    <col min="9" max="9" width="13.7109375" style="0" customWidth="1"/>
    <col min="10" max="10" width="11.00390625" style="0" customWidth="1"/>
    <col min="11" max="11" width="11.8515625" style="0" customWidth="1"/>
    <col min="13" max="13" width="11.28125" style="0" customWidth="1"/>
  </cols>
  <sheetData>
    <row r="1" spans="1:13" ht="18">
      <c r="A1" s="110" t="s">
        <v>0</v>
      </c>
      <c r="B1" s="110"/>
      <c r="C1" s="110"/>
      <c r="D1" s="110"/>
      <c r="E1" s="110"/>
      <c r="F1" s="110"/>
      <c r="G1" s="110"/>
      <c r="H1" s="110"/>
      <c r="I1" s="110"/>
      <c r="J1" s="110"/>
      <c r="K1" s="110"/>
      <c r="L1" s="110"/>
      <c r="M1" s="110"/>
    </row>
    <row r="3" spans="1:12" ht="15.75">
      <c r="A3" s="107" t="s">
        <v>8</v>
      </c>
      <c r="B3" s="113"/>
      <c r="I3" s="107"/>
      <c r="J3" s="2"/>
      <c r="K3" s="2"/>
      <c r="L3" s="2"/>
    </row>
    <row r="4" spans="1:12" ht="15.75">
      <c r="A4" s="107" t="s">
        <v>22</v>
      </c>
      <c r="B4" s="114"/>
      <c r="I4" s="107"/>
      <c r="J4" s="2"/>
      <c r="K4" s="2"/>
      <c r="L4" s="2"/>
    </row>
    <row r="5" spans="1:12" ht="15.75">
      <c r="A5" s="107" t="s">
        <v>9</v>
      </c>
      <c r="B5" s="114"/>
      <c r="I5" s="107"/>
      <c r="J5" s="2"/>
      <c r="K5" s="2"/>
      <c r="L5" s="2"/>
    </row>
    <row r="7" spans="1:13" ht="28.5" customHeight="1">
      <c r="A7" s="115" t="s">
        <v>85</v>
      </c>
      <c r="B7" s="115"/>
      <c r="C7" s="115"/>
      <c r="D7" s="115"/>
      <c r="E7" s="115"/>
      <c r="F7" s="115"/>
      <c r="G7" s="115"/>
      <c r="H7" s="115"/>
      <c r="I7" s="115"/>
      <c r="J7" s="115"/>
      <c r="K7" s="115"/>
      <c r="L7" s="115"/>
      <c r="M7" s="115"/>
    </row>
    <row r="8" spans="1:13" ht="12.75">
      <c r="A8" s="116" t="s">
        <v>44</v>
      </c>
      <c r="B8" s="116"/>
      <c r="C8" s="116"/>
      <c r="D8" s="116"/>
      <c r="E8" s="116"/>
      <c r="F8" s="116"/>
      <c r="G8" s="116"/>
      <c r="H8" s="116"/>
      <c r="I8" s="116"/>
      <c r="J8" s="116"/>
      <c r="K8" s="116"/>
      <c r="L8" s="116"/>
      <c r="M8" s="116"/>
    </row>
    <row r="9" spans="1:13" ht="12.75" customHeight="1">
      <c r="A9" s="117" t="s">
        <v>45</v>
      </c>
      <c r="B9" s="117"/>
      <c r="C9" s="117"/>
      <c r="D9" s="117"/>
      <c r="E9" s="117"/>
      <c r="F9" s="117"/>
      <c r="G9" s="117"/>
      <c r="H9" s="117"/>
      <c r="I9" s="117"/>
      <c r="J9" s="117"/>
      <c r="K9" s="117"/>
      <c r="L9" s="117"/>
      <c r="M9" s="117"/>
    </row>
    <row r="10" spans="1:16" ht="12.75">
      <c r="A10" s="116" t="s">
        <v>43</v>
      </c>
      <c r="B10" s="116"/>
      <c r="C10" s="116"/>
      <c r="D10" s="116"/>
      <c r="E10" s="116"/>
      <c r="F10" s="116"/>
      <c r="G10" s="116"/>
      <c r="H10" s="116"/>
      <c r="I10" s="116"/>
      <c r="J10" s="116"/>
      <c r="K10" s="116"/>
      <c r="L10" s="116"/>
      <c r="M10" s="116"/>
      <c r="O10" s="108"/>
      <c r="P10" s="109"/>
    </row>
    <row r="11" ht="13.5" thickBot="1"/>
    <row r="12" spans="1:13" s="2" customFormat="1" ht="22.5">
      <c r="A12" s="61" t="s">
        <v>7</v>
      </c>
      <c r="B12" s="3" t="s">
        <v>47</v>
      </c>
      <c r="C12" s="3" t="s">
        <v>48</v>
      </c>
      <c r="D12" s="3" t="s">
        <v>49</v>
      </c>
      <c r="E12" s="3" t="s">
        <v>50</v>
      </c>
      <c r="F12" s="3" t="s">
        <v>51</v>
      </c>
      <c r="G12" s="3" t="s">
        <v>1</v>
      </c>
      <c r="H12" s="3" t="s">
        <v>52</v>
      </c>
      <c r="I12" s="3" t="s">
        <v>46</v>
      </c>
      <c r="J12" s="3" t="s">
        <v>3</v>
      </c>
      <c r="K12" s="3" t="s">
        <v>4</v>
      </c>
      <c r="L12" s="3" t="s">
        <v>5</v>
      </c>
      <c r="M12" s="24" t="s">
        <v>10</v>
      </c>
    </row>
    <row r="13" spans="1:13" s="2" customFormat="1" ht="12.75">
      <c r="A13" s="62"/>
      <c r="B13" s="48"/>
      <c r="C13" s="48"/>
      <c r="D13" s="48"/>
      <c r="E13" s="48"/>
      <c r="F13" s="48"/>
      <c r="G13" s="48"/>
      <c r="H13" s="48"/>
      <c r="I13" s="48"/>
      <c r="J13" s="48"/>
      <c r="K13" s="48"/>
      <c r="L13" s="49"/>
      <c r="M13" s="50"/>
    </row>
    <row r="14" spans="1:13" s="2" customFormat="1" ht="12.75">
      <c r="A14" s="44" t="s">
        <v>54</v>
      </c>
      <c r="B14" s="45"/>
      <c r="C14" s="45"/>
      <c r="D14" s="45"/>
      <c r="E14" s="45"/>
      <c r="F14" s="45"/>
      <c r="G14" s="45"/>
      <c r="H14" s="45"/>
      <c r="I14" s="45"/>
      <c r="J14" s="45"/>
      <c r="K14" s="45"/>
      <c r="L14" s="46"/>
      <c r="M14" s="47"/>
    </row>
    <row r="15" spans="1:13" ht="12.75">
      <c r="A15" s="4" t="s">
        <v>81</v>
      </c>
      <c r="B15" s="96">
        <f>SUM(B16:B18)</f>
        <v>0</v>
      </c>
      <c r="C15" s="96">
        <f aca="true" t="shared" si="0" ref="C15:H15">SUM(C16:C18)</f>
        <v>0</v>
      </c>
      <c r="D15" s="96">
        <f t="shared" si="0"/>
        <v>0</v>
      </c>
      <c r="E15" s="96">
        <f t="shared" si="0"/>
        <v>0</v>
      </c>
      <c r="F15" s="96">
        <f t="shared" si="0"/>
        <v>0</v>
      </c>
      <c r="G15" s="96">
        <f t="shared" si="0"/>
        <v>0</v>
      </c>
      <c r="H15" s="96">
        <f t="shared" si="0"/>
        <v>0</v>
      </c>
      <c r="I15" s="20">
        <f>SUM(B15:H15)</f>
        <v>0</v>
      </c>
      <c r="J15" s="97">
        <v>0</v>
      </c>
      <c r="K15" s="98">
        <f>SUM(J15-I15)</f>
        <v>0</v>
      </c>
      <c r="L15" s="99" t="e">
        <f>K15/J15</f>
        <v>#DIV/0!</v>
      </c>
      <c r="M15" s="100">
        <v>0</v>
      </c>
    </row>
    <row r="16" spans="1:13" ht="12.75">
      <c r="A16" s="93" t="s">
        <v>12</v>
      </c>
      <c r="B16" s="19">
        <v>0</v>
      </c>
      <c r="C16" s="19">
        <v>0</v>
      </c>
      <c r="D16" s="19">
        <v>0</v>
      </c>
      <c r="E16" s="19">
        <v>0</v>
      </c>
      <c r="F16" s="19">
        <v>0</v>
      </c>
      <c r="G16" s="19">
        <v>0</v>
      </c>
      <c r="H16" s="19">
        <v>0</v>
      </c>
      <c r="I16" s="95">
        <f>SUM(B16:H16)</f>
        <v>0</v>
      </c>
      <c r="J16" s="21">
        <v>0</v>
      </c>
      <c r="K16" s="22">
        <f>SUM(J16-I16)</f>
        <v>0</v>
      </c>
      <c r="L16" s="23" t="e">
        <f>K16/J16</f>
        <v>#DIV/0!</v>
      </c>
      <c r="M16" s="100">
        <v>0</v>
      </c>
    </row>
    <row r="17" spans="1:13" ht="12.75">
      <c r="A17" s="94" t="s">
        <v>23</v>
      </c>
      <c r="B17" s="19">
        <v>0</v>
      </c>
      <c r="C17" s="19">
        <v>0</v>
      </c>
      <c r="D17" s="19">
        <v>0</v>
      </c>
      <c r="E17" s="19">
        <v>0</v>
      </c>
      <c r="F17" s="19">
        <v>0</v>
      </c>
      <c r="G17" s="19">
        <v>0</v>
      </c>
      <c r="H17" s="19">
        <v>0</v>
      </c>
      <c r="I17" s="95">
        <f>SUM(B17:H17)</f>
        <v>0</v>
      </c>
      <c r="J17" s="21">
        <v>0</v>
      </c>
      <c r="K17" s="22">
        <f>SUM(J17-I17)</f>
        <v>0</v>
      </c>
      <c r="L17" s="23" t="e">
        <f>K17/J17</f>
        <v>#DIV/0!</v>
      </c>
      <c r="M17" s="100">
        <v>0</v>
      </c>
    </row>
    <row r="18" spans="1:13" ht="12.75">
      <c r="A18" s="94" t="s">
        <v>60</v>
      </c>
      <c r="B18" s="19">
        <v>0</v>
      </c>
      <c r="C18" s="19">
        <v>0</v>
      </c>
      <c r="D18" s="19">
        <v>0</v>
      </c>
      <c r="E18" s="19">
        <v>0</v>
      </c>
      <c r="F18" s="19">
        <v>0</v>
      </c>
      <c r="G18" s="19">
        <v>0</v>
      </c>
      <c r="H18" s="19">
        <v>0</v>
      </c>
      <c r="I18" s="95">
        <f>SUM(B18:H18)</f>
        <v>0</v>
      </c>
      <c r="J18" s="21">
        <v>0</v>
      </c>
      <c r="K18" s="22">
        <f>SUM(J18-I18)</f>
        <v>0</v>
      </c>
      <c r="L18" s="23" t="e">
        <f>K18/J18</f>
        <v>#DIV/0!</v>
      </c>
      <c r="M18" s="100">
        <v>0</v>
      </c>
    </row>
    <row r="19" spans="1:13" ht="12.75">
      <c r="A19" s="57"/>
      <c r="B19" s="19"/>
      <c r="C19" s="19"/>
      <c r="D19" s="19"/>
      <c r="E19" s="19"/>
      <c r="F19" s="19"/>
      <c r="G19" s="19"/>
      <c r="H19" s="19"/>
      <c r="I19" s="20"/>
      <c r="J19" s="21"/>
      <c r="K19" s="22"/>
      <c r="L19" s="23"/>
      <c r="M19" s="25"/>
    </row>
    <row r="20" spans="1:13" ht="12.75">
      <c r="A20" s="57"/>
      <c r="B20" s="19"/>
      <c r="C20" s="19"/>
      <c r="D20" s="19"/>
      <c r="E20" s="19"/>
      <c r="F20" s="19"/>
      <c r="G20" s="19"/>
      <c r="H20" s="19"/>
      <c r="I20" s="20"/>
      <c r="J20" s="21"/>
      <c r="K20" s="22"/>
      <c r="L20" s="23"/>
      <c r="M20" s="25"/>
    </row>
    <row r="21" spans="1:13" ht="12.75">
      <c r="A21" s="63"/>
      <c r="B21" s="19"/>
      <c r="C21" s="19"/>
      <c r="D21" s="19"/>
      <c r="E21" s="19"/>
      <c r="F21" s="19"/>
      <c r="G21" s="19"/>
      <c r="H21" s="19"/>
      <c r="I21" s="20"/>
      <c r="J21" s="21"/>
      <c r="K21" s="22"/>
      <c r="L21" s="23"/>
      <c r="M21" s="25"/>
    </row>
    <row r="22" spans="1:13" ht="12.75">
      <c r="A22" s="4" t="s">
        <v>57</v>
      </c>
      <c r="B22" s="96">
        <f>SUM(B23:B24)</f>
        <v>0</v>
      </c>
      <c r="C22" s="96">
        <f aca="true" t="shared" si="1" ref="C22:H22">SUM(C23:C24)</f>
        <v>0</v>
      </c>
      <c r="D22" s="96">
        <f t="shared" si="1"/>
        <v>0</v>
      </c>
      <c r="E22" s="96">
        <f t="shared" si="1"/>
        <v>0</v>
      </c>
      <c r="F22" s="96">
        <f t="shared" si="1"/>
        <v>0</v>
      </c>
      <c r="G22" s="96">
        <f t="shared" si="1"/>
        <v>0</v>
      </c>
      <c r="H22" s="96">
        <f t="shared" si="1"/>
        <v>0</v>
      </c>
      <c r="I22" s="20">
        <f>SUM(I23:I24)</f>
        <v>0</v>
      </c>
      <c r="J22" s="97">
        <v>0</v>
      </c>
      <c r="K22" s="98">
        <f>SUM(J22-I22)</f>
        <v>0</v>
      </c>
      <c r="L22" s="102" t="e">
        <f>K22/J22</f>
        <v>#DIV/0!</v>
      </c>
      <c r="M22" s="100">
        <v>0</v>
      </c>
    </row>
    <row r="23" spans="1:13" ht="12.75">
      <c r="A23" s="94" t="s">
        <v>12</v>
      </c>
      <c r="B23" s="19">
        <v>0</v>
      </c>
      <c r="C23" s="19">
        <v>0</v>
      </c>
      <c r="D23" s="19">
        <v>0</v>
      </c>
      <c r="E23" s="19">
        <v>0</v>
      </c>
      <c r="F23" s="19">
        <v>0</v>
      </c>
      <c r="G23" s="19">
        <v>0</v>
      </c>
      <c r="H23" s="19">
        <v>0</v>
      </c>
      <c r="I23" s="20">
        <f>SUM(B23:H23)</f>
        <v>0</v>
      </c>
      <c r="J23" s="21">
        <v>0</v>
      </c>
      <c r="K23" s="22">
        <f>SUM(J23-I23)</f>
        <v>0</v>
      </c>
      <c r="L23" s="23" t="e">
        <f>K23/J23</f>
        <v>#DIV/0!</v>
      </c>
      <c r="M23" s="100">
        <v>0</v>
      </c>
    </row>
    <row r="24" spans="1:13" ht="12.75">
      <c r="A24" s="94" t="s">
        <v>61</v>
      </c>
      <c r="B24" s="19">
        <v>0</v>
      </c>
      <c r="C24" s="19">
        <v>0</v>
      </c>
      <c r="D24" s="19">
        <v>0</v>
      </c>
      <c r="E24" s="19">
        <v>0</v>
      </c>
      <c r="F24" s="19">
        <v>0</v>
      </c>
      <c r="G24" s="19">
        <v>0</v>
      </c>
      <c r="H24" s="19">
        <v>0</v>
      </c>
      <c r="I24" s="20">
        <f>SUM(B24:H24)</f>
        <v>0</v>
      </c>
      <c r="J24" s="21">
        <v>0</v>
      </c>
      <c r="K24" s="22">
        <f>SUM(J24-I24)</f>
        <v>0</v>
      </c>
      <c r="L24" s="23" t="e">
        <f>K24/J24</f>
        <v>#DIV/0!</v>
      </c>
      <c r="M24" s="100">
        <v>0</v>
      </c>
    </row>
    <row r="25" spans="1:13" ht="12.75">
      <c r="A25" s="4"/>
      <c r="B25" s="6"/>
      <c r="C25" s="6"/>
      <c r="D25" s="6"/>
      <c r="E25" s="6"/>
      <c r="F25" s="6"/>
      <c r="G25" s="6"/>
      <c r="H25" s="6"/>
      <c r="I25" s="20"/>
      <c r="J25" s="21"/>
      <c r="K25" s="22"/>
      <c r="L25" s="23"/>
      <c r="M25" s="25"/>
    </row>
    <row r="26" spans="1:13" ht="12.75">
      <c r="A26" s="101" t="s">
        <v>13</v>
      </c>
      <c r="B26" s="96">
        <f aca="true" t="shared" si="2" ref="B26:H26">SUM(B27:B28)</f>
        <v>0</v>
      </c>
      <c r="C26" s="96">
        <f t="shared" si="2"/>
        <v>0</v>
      </c>
      <c r="D26" s="96">
        <f t="shared" si="2"/>
        <v>0</v>
      </c>
      <c r="E26" s="96">
        <f t="shared" si="2"/>
        <v>0</v>
      </c>
      <c r="F26" s="96">
        <f t="shared" si="2"/>
        <v>0</v>
      </c>
      <c r="G26" s="96">
        <f t="shared" si="2"/>
        <v>0</v>
      </c>
      <c r="H26" s="96">
        <f t="shared" si="2"/>
        <v>0</v>
      </c>
      <c r="I26" s="20">
        <f>SUM(B26:H26)</f>
        <v>0</v>
      </c>
      <c r="J26" s="97">
        <v>0</v>
      </c>
      <c r="K26" s="98">
        <f>SUM(J26-I26)</f>
        <v>0</v>
      </c>
      <c r="L26" s="99" t="e">
        <f>K26/J26</f>
        <v>#DIV/0!</v>
      </c>
      <c r="M26" s="100">
        <v>0</v>
      </c>
    </row>
    <row r="27" spans="1:13" ht="12.75">
      <c r="A27" s="93" t="s">
        <v>14</v>
      </c>
      <c r="B27" s="19">
        <v>0</v>
      </c>
      <c r="C27" s="19">
        <v>0</v>
      </c>
      <c r="D27" s="19">
        <v>0</v>
      </c>
      <c r="E27" s="19">
        <v>0</v>
      </c>
      <c r="F27" s="19">
        <v>0</v>
      </c>
      <c r="G27" s="19">
        <v>0</v>
      </c>
      <c r="H27" s="19">
        <v>0</v>
      </c>
      <c r="I27" s="20">
        <f>SUM(B27:H27)</f>
        <v>0</v>
      </c>
      <c r="J27" s="21">
        <v>0</v>
      </c>
      <c r="K27" s="22">
        <f>SUM(J27-I27)</f>
        <v>0</v>
      </c>
      <c r="L27" s="23" t="e">
        <f>K27/J27</f>
        <v>#DIV/0!</v>
      </c>
      <c r="M27" s="100">
        <v>0</v>
      </c>
    </row>
    <row r="28" spans="1:13" ht="12.75">
      <c r="A28" s="93" t="s">
        <v>15</v>
      </c>
      <c r="B28" s="19">
        <v>0</v>
      </c>
      <c r="C28" s="19">
        <v>0</v>
      </c>
      <c r="D28" s="19">
        <v>0</v>
      </c>
      <c r="E28" s="19">
        <v>0</v>
      </c>
      <c r="F28" s="19">
        <v>0</v>
      </c>
      <c r="G28" s="19">
        <v>0</v>
      </c>
      <c r="H28" s="19">
        <v>0</v>
      </c>
      <c r="I28" s="20">
        <f>SUM(B28:H28)</f>
        <v>0</v>
      </c>
      <c r="J28" s="21">
        <v>0</v>
      </c>
      <c r="K28" s="22">
        <f>SUM(J28-I28)</f>
        <v>0</v>
      </c>
      <c r="L28" s="23" t="e">
        <f>K28/J28</f>
        <v>#DIV/0!</v>
      </c>
      <c r="M28" s="100">
        <v>0</v>
      </c>
    </row>
    <row r="29" spans="1:13" ht="12.75">
      <c r="A29" s="4"/>
      <c r="B29" s="19"/>
      <c r="C29" s="6"/>
      <c r="D29" s="6"/>
      <c r="E29" s="6"/>
      <c r="F29" s="6"/>
      <c r="G29" s="6"/>
      <c r="H29" s="6"/>
      <c r="I29" s="20"/>
      <c r="J29" s="21"/>
      <c r="K29" s="22"/>
      <c r="L29" s="23"/>
      <c r="M29" s="25"/>
    </row>
    <row r="30" spans="1:13" ht="12.75">
      <c r="A30" s="4" t="s">
        <v>16</v>
      </c>
      <c r="B30" s="96">
        <f aca="true" t="shared" si="3" ref="B30:H30">SUM(B31:B32)</f>
        <v>0</v>
      </c>
      <c r="C30" s="96">
        <f t="shared" si="3"/>
        <v>0</v>
      </c>
      <c r="D30" s="96">
        <f t="shared" si="3"/>
        <v>0</v>
      </c>
      <c r="E30" s="96">
        <f t="shared" si="3"/>
        <v>0</v>
      </c>
      <c r="F30" s="96">
        <f t="shared" si="3"/>
        <v>0</v>
      </c>
      <c r="G30" s="96">
        <f t="shared" si="3"/>
        <v>0</v>
      </c>
      <c r="H30" s="96">
        <f t="shared" si="3"/>
        <v>0</v>
      </c>
      <c r="I30" s="20">
        <f>SUM(B30:H30)</f>
        <v>0</v>
      </c>
      <c r="J30" s="97">
        <v>0</v>
      </c>
      <c r="K30" s="98">
        <f>SUM(J30-I30)</f>
        <v>0</v>
      </c>
      <c r="L30" s="99" t="e">
        <f>K30/J30</f>
        <v>#DIV/0!</v>
      </c>
      <c r="M30" s="100">
        <v>0</v>
      </c>
    </row>
    <row r="31" spans="1:13" ht="12.75">
      <c r="A31" s="93" t="s">
        <v>14</v>
      </c>
      <c r="B31" s="19">
        <v>0</v>
      </c>
      <c r="C31" s="19">
        <v>0</v>
      </c>
      <c r="D31" s="19">
        <v>0</v>
      </c>
      <c r="E31" s="19">
        <v>0</v>
      </c>
      <c r="F31" s="19">
        <v>0</v>
      </c>
      <c r="G31" s="19">
        <v>0</v>
      </c>
      <c r="H31" s="19">
        <v>0</v>
      </c>
      <c r="I31" s="20">
        <f>SUM(B31:H31)</f>
        <v>0</v>
      </c>
      <c r="J31" s="21">
        <v>0</v>
      </c>
      <c r="K31" s="22">
        <f>SUM(J31-I31)</f>
        <v>0</v>
      </c>
      <c r="L31" s="23" t="e">
        <f>K31/J31</f>
        <v>#DIV/0!</v>
      </c>
      <c r="M31" s="25">
        <v>0</v>
      </c>
    </row>
    <row r="32" spans="1:13" ht="12.75">
      <c r="A32" s="93" t="s">
        <v>15</v>
      </c>
      <c r="B32" s="19">
        <v>0</v>
      </c>
      <c r="C32" s="19">
        <v>0</v>
      </c>
      <c r="D32" s="19">
        <v>0</v>
      </c>
      <c r="E32" s="19">
        <v>0</v>
      </c>
      <c r="F32" s="19">
        <v>0</v>
      </c>
      <c r="G32" s="19">
        <v>0</v>
      </c>
      <c r="H32" s="19">
        <v>0</v>
      </c>
      <c r="I32" s="20">
        <f>SUM(B32:H32)</f>
        <v>0</v>
      </c>
      <c r="J32" s="21">
        <v>0</v>
      </c>
      <c r="K32" s="22">
        <f>SUM(J32-I32)</f>
        <v>0</v>
      </c>
      <c r="L32" s="23" t="e">
        <f>K32/J32</f>
        <v>#DIV/0!</v>
      </c>
      <c r="M32" s="25">
        <v>0</v>
      </c>
    </row>
    <row r="33" spans="1:13" ht="12.75">
      <c r="A33" s="64"/>
      <c r="B33" s="19"/>
      <c r="C33" s="6"/>
      <c r="D33" s="6"/>
      <c r="E33" s="6"/>
      <c r="F33" s="6"/>
      <c r="G33" s="6"/>
      <c r="H33" s="6"/>
      <c r="I33" s="20"/>
      <c r="J33" s="21"/>
      <c r="K33" s="22"/>
      <c r="L33" s="23"/>
      <c r="M33" s="25"/>
    </row>
    <row r="34" spans="1:13" ht="12.75">
      <c r="A34" s="8" t="s">
        <v>18</v>
      </c>
      <c r="B34" s="96">
        <f>SUM(B15,B22,B26,B30)</f>
        <v>0</v>
      </c>
      <c r="C34" s="96">
        <f aca="true" t="shared" si="4" ref="C34:H34">SUM(C15,C22,C26,C30)</f>
        <v>0</v>
      </c>
      <c r="D34" s="96">
        <f t="shared" si="4"/>
        <v>0</v>
      </c>
      <c r="E34" s="96">
        <f t="shared" si="4"/>
        <v>0</v>
      </c>
      <c r="F34" s="96">
        <f t="shared" si="4"/>
        <v>0</v>
      </c>
      <c r="G34" s="96">
        <f t="shared" si="4"/>
        <v>0</v>
      </c>
      <c r="H34" s="96">
        <f t="shared" si="4"/>
        <v>0</v>
      </c>
      <c r="I34" s="20">
        <f>SUM(B34:H34)</f>
        <v>0</v>
      </c>
      <c r="J34" s="97">
        <v>0</v>
      </c>
      <c r="K34" s="98">
        <f>SUM(J34-I34)</f>
        <v>0</v>
      </c>
      <c r="L34" s="99" t="e">
        <f>K34/J34</f>
        <v>#DIV/0!</v>
      </c>
      <c r="M34" s="100">
        <v>0</v>
      </c>
    </row>
    <row r="35" spans="1:13" ht="12.75">
      <c r="A35" s="4"/>
      <c r="B35" s="6"/>
      <c r="C35" s="6"/>
      <c r="D35" s="6"/>
      <c r="E35" s="6"/>
      <c r="F35" s="6"/>
      <c r="G35" s="6"/>
      <c r="H35" s="6"/>
      <c r="I35" s="20"/>
      <c r="J35" s="21"/>
      <c r="K35" s="22"/>
      <c r="L35" s="23"/>
      <c r="M35" s="25"/>
    </row>
    <row r="36" spans="1:13" ht="12.75">
      <c r="A36" s="58" t="s">
        <v>55</v>
      </c>
      <c r="B36" s="51"/>
      <c r="C36" s="51"/>
      <c r="D36" s="51"/>
      <c r="E36" s="51"/>
      <c r="F36" s="51"/>
      <c r="G36" s="51"/>
      <c r="H36" s="51"/>
      <c r="I36" s="52"/>
      <c r="J36" s="53"/>
      <c r="K36" s="54"/>
      <c r="L36" s="55"/>
      <c r="M36" s="56"/>
    </row>
    <row r="37" spans="1:13" ht="12.75">
      <c r="A37" s="4" t="s">
        <v>17</v>
      </c>
      <c r="B37" s="19">
        <v>0</v>
      </c>
      <c r="C37" s="19">
        <v>0</v>
      </c>
      <c r="D37" s="19">
        <v>0</v>
      </c>
      <c r="E37" s="19">
        <v>0</v>
      </c>
      <c r="F37" s="19">
        <v>0</v>
      </c>
      <c r="G37" s="19">
        <v>0</v>
      </c>
      <c r="H37" s="19">
        <v>0</v>
      </c>
      <c r="I37" s="20">
        <f aca="true" t="shared" si="5" ref="I37:I42">SUM(B37:H37)</f>
        <v>0</v>
      </c>
      <c r="J37" s="21">
        <v>0</v>
      </c>
      <c r="K37" s="22">
        <f aca="true" t="shared" si="6" ref="K37:K42">SUM(J37-I37)</f>
        <v>0</v>
      </c>
      <c r="L37" s="23" t="e">
        <f aca="true" t="shared" si="7" ref="L37:L42">K37/J37</f>
        <v>#DIV/0!</v>
      </c>
      <c r="M37" s="25">
        <v>0</v>
      </c>
    </row>
    <row r="38" spans="1:13" ht="12.75">
      <c r="A38" s="4" t="s">
        <v>58</v>
      </c>
      <c r="B38" s="19">
        <v>0</v>
      </c>
      <c r="C38" s="19">
        <v>0</v>
      </c>
      <c r="D38" s="19">
        <v>0</v>
      </c>
      <c r="E38" s="19">
        <v>0</v>
      </c>
      <c r="F38" s="19">
        <v>0</v>
      </c>
      <c r="G38" s="19">
        <v>0</v>
      </c>
      <c r="H38" s="19">
        <v>0</v>
      </c>
      <c r="I38" s="20">
        <f t="shared" si="5"/>
        <v>0</v>
      </c>
      <c r="J38" s="21">
        <v>0</v>
      </c>
      <c r="K38" s="22">
        <f t="shared" si="6"/>
        <v>0</v>
      </c>
      <c r="L38" s="23" t="e">
        <f t="shared" si="7"/>
        <v>#DIV/0!</v>
      </c>
      <c r="M38" s="25">
        <v>0</v>
      </c>
    </row>
    <row r="39" spans="1:13" ht="12.75">
      <c r="A39" s="4" t="s">
        <v>11</v>
      </c>
      <c r="B39" s="96">
        <f>SUM(B40:B42)</f>
        <v>0</v>
      </c>
      <c r="C39" s="96">
        <f aca="true" t="shared" si="8" ref="C39:H39">SUM(C40:C42)</f>
        <v>0</v>
      </c>
      <c r="D39" s="96">
        <f t="shared" si="8"/>
        <v>0</v>
      </c>
      <c r="E39" s="96">
        <f t="shared" si="8"/>
        <v>0</v>
      </c>
      <c r="F39" s="96">
        <f t="shared" si="8"/>
        <v>0</v>
      </c>
      <c r="G39" s="96">
        <f t="shared" si="8"/>
        <v>0</v>
      </c>
      <c r="H39" s="96">
        <f t="shared" si="8"/>
        <v>0</v>
      </c>
      <c r="I39" s="20">
        <f t="shared" si="5"/>
        <v>0</v>
      </c>
      <c r="J39" s="97">
        <v>0</v>
      </c>
      <c r="K39" s="98">
        <f t="shared" si="6"/>
        <v>0</v>
      </c>
      <c r="L39" s="99" t="e">
        <f t="shared" si="7"/>
        <v>#DIV/0!</v>
      </c>
      <c r="M39" s="100">
        <v>0</v>
      </c>
    </row>
    <row r="40" spans="1:13" ht="12.75">
      <c r="A40" s="93" t="s">
        <v>59</v>
      </c>
      <c r="B40" s="19">
        <v>0</v>
      </c>
      <c r="C40" s="19">
        <v>0</v>
      </c>
      <c r="D40" s="19">
        <v>0</v>
      </c>
      <c r="E40" s="19">
        <v>0</v>
      </c>
      <c r="F40" s="19">
        <v>0</v>
      </c>
      <c r="G40" s="19">
        <v>0</v>
      </c>
      <c r="H40" s="19">
        <v>0</v>
      </c>
      <c r="I40" s="20">
        <f t="shared" si="5"/>
        <v>0</v>
      </c>
      <c r="J40" s="21">
        <v>0</v>
      </c>
      <c r="K40" s="22">
        <f t="shared" si="6"/>
        <v>0</v>
      </c>
      <c r="L40" s="23" t="e">
        <f t="shared" si="7"/>
        <v>#DIV/0!</v>
      </c>
      <c r="M40" s="25">
        <v>0</v>
      </c>
    </row>
    <row r="41" spans="1:13" ht="12.75">
      <c r="A41" s="93" t="s">
        <v>12</v>
      </c>
      <c r="B41" s="19">
        <v>0</v>
      </c>
      <c r="C41" s="19">
        <v>0</v>
      </c>
      <c r="D41" s="19">
        <v>0</v>
      </c>
      <c r="E41" s="19">
        <v>0</v>
      </c>
      <c r="F41" s="19">
        <v>0</v>
      </c>
      <c r="G41" s="19">
        <v>0</v>
      </c>
      <c r="H41" s="19">
        <v>0</v>
      </c>
      <c r="I41" s="20">
        <f t="shared" si="5"/>
        <v>0</v>
      </c>
      <c r="J41" s="21">
        <v>0</v>
      </c>
      <c r="K41" s="22">
        <f t="shared" si="6"/>
        <v>0</v>
      </c>
      <c r="L41" s="23" t="e">
        <f t="shared" si="7"/>
        <v>#DIV/0!</v>
      </c>
      <c r="M41" s="25">
        <v>0</v>
      </c>
    </row>
    <row r="42" spans="1:13" ht="12.75">
      <c r="A42" s="93" t="s">
        <v>56</v>
      </c>
      <c r="B42" s="19">
        <v>0</v>
      </c>
      <c r="C42" s="19">
        <v>0</v>
      </c>
      <c r="D42" s="19">
        <v>0</v>
      </c>
      <c r="E42" s="19">
        <v>0</v>
      </c>
      <c r="F42" s="19">
        <v>0</v>
      </c>
      <c r="G42" s="19">
        <v>0</v>
      </c>
      <c r="H42" s="19">
        <v>0</v>
      </c>
      <c r="I42" s="20">
        <f t="shared" si="5"/>
        <v>0</v>
      </c>
      <c r="J42" s="21">
        <v>0</v>
      </c>
      <c r="K42" s="22">
        <f t="shared" si="6"/>
        <v>0</v>
      </c>
      <c r="L42" s="23" t="e">
        <f t="shared" si="7"/>
        <v>#DIV/0!</v>
      </c>
      <c r="M42" s="25">
        <v>0</v>
      </c>
    </row>
    <row r="43" spans="1:13" ht="12.75">
      <c r="A43" s="4"/>
      <c r="B43" s="19"/>
      <c r="C43" s="19"/>
      <c r="D43" s="19"/>
      <c r="E43" s="19"/>
      <c r="F43" s="19"/>
      <c r="G43" s="19"/>
      <c r="H43" s="19"/>
      <c r="I43" s="20"/>
      <c r="J43" s="21"/>
      <c r="K43" s="22"/>
      <c r="L43" s="23"/>
      <c r="M43" s="25"/>
    </row>
    <row r="44" spans="1:13" ht="12.75">
      <c r="A44" s="8" t="s">
        <v>21</v>
      </c>
      <c r="B44" s="96">
        <f>SUM(B37+B38+B39)</f>
        <v>0</v>
      </c>
      <c r="C44" s="96">
        <f aca="true" t="shared" si="9" ref="C44:H44">SUM(C37+C38+C39)</f>
        <v>0</v>
      </c>
      <c r="D44" s="96">
        <f t="shared" si="9"/>
        <v>0</v>
      </c>
      <c r="E44" s="96">
        <f t="shared" si="9"/>
        <v>0</v>
      </c>
      <c r="F44" s="96">
        <f t="shared" si="9"/>
        <v>0</v>
      </c>
      <c r="G44" s="96">
        <f t="shared" si="9"/>
        <v>0</v>
      </c>
      <c r="H44" s="96">
        <f t="shared" si="9"/>
        <v>0</v>
      </c>
      <c r="I44" s="20">
        <f>SUM(B44:H44)</f>
        <v>0</v>
      </c>
      <c r="J44" s="97"/>
      <c r="K44" s="98">
        <f>SUM(J44-I44)</f>
        <v>0</v>
      </c>
      <c r="L44" s="99" t="e">
        <f>K44/J44</f>
        <v>#DIV/0!</v>
      </c>
      <c r="M44" s="100">
        <v>0</v>
      </c>
    </row>
    <row r="45" spans="1:13" ht="12.75">
      <c r="A45" s="4"/>
      <c r="B45" s="19"/>
      <c r="C45" s="19"/>
      <c r="D45" s="19"/>
      <c r="E45" s="19"/>
      <c r="F45" s="19"/>
      <c r="G45" s="19"/>
      <c r="H45" s="19"/>
      <c r="I45" s="20"/>
      <c r="J45" s="21"/>
      <c r="K45" s="22"/>
      <c r="L45" s="23"/>
      <c r="M45" s="25"/>
    </row>
    <row r="46" spans="1:13" ht="12.75">
      <c r="A46" s="4"/>
      <c r="B46" s="19"/>
      <c r="C46" s="19"/>
      <c r="D46" s="19"/>
      <c r="E46" s="19"/>
      <c r="F46" s="19"/>
      <c r="G46" s="19"/>
      <c r="H46" s="19"/>
      <c r="I46" s="20"/>
      <c r="J46" s="21"/>
      <c r="K46" s="22"/>
      <c r="L46" s="23"/>
      <c r="M46" s="25"/>
    </row>
    <row r="47" spans="1:13" ht="12.75">
      <c r="A47" s="4"/>
      <c r="B47" s="19"/>
      <c r="C47" s="19"/>
      <c r="D47" s="19"/>
      <c r="E47" s="19"/>
      <c r="F47" s="19"/>
      <c r="G47" s="19"/>
      <c r="H47" s="19"/>
      <c r="I47" s="20"/>
      <c r="J47" s="21"/>
      <c r="K47" s="22"/>
      <c r="L47" s="23"/>
      <c r="M47" s="25"/>
    </row>
    <row r="48" spans="1:13" ht="12.75">
      <c r="A48" s="4"/>
      <c r="B48" s="6"/>
      <c r="C48" s="6"/>
      <c r="D48" s="6"/>
      <c r="E48" s="6"/>
      <c r="F48" s="6"/>
      <c r="G48" s="6"/>
      <c r="H48" s="6"/>
      <c r="I48" s="20"/>
      <c r="J48" s="21"/>
      <c r="K48" s="22"/>
      <c r="L48" s="23"/>
      <c r="M48" s="25"/>
    </row>
    <row r="49" spans="1:13" ht="12.75">
      <c r="A49" s="4"/>
      <c r="B49" s="6"/>
      <c r="C49" s="6"/>
      <c r="D49" s="6"/>
      <c r="E49" s="6"/>
      <c r="F49" s="6"/>
      <c r="G49" s="6"/>
      <c r="H49" s="6"/>
      <c r="I49" s="20"/>
      <c r="J49" s="21"/>
      <c r="K49" s="22"/>
      <c r="L49" s="23"/>
      <c r="M49" s="25"/>
    </row>
    <row r="50" spans="1:13" ht="13.5" thickBot="1">
      <c r="A50" s="26" t="s">
        <v>6</v>
      </c>
      <c r="B50" s="27">
        <f aca="true" t="shared" si="10" ref="B50:H50">SUM(B44,B34)</f>
        <v>0</v>
      </c>
      <c r="C50" s="27">
        <f t="shared" si="10"/>
        <v>0</v>
      </c>
      <c r="D50" s="27">
        <f t="shared" si="10"/>
        <v>0</v>
      </c>
      <c r="E50" s="27">
        <f t="shared" si="10"/>
        <v>0</v>
      </c>
      <c r="F50" s="27">
        <f t="shared" si="10"/>
        <v>0</v>
      </c>
      <c r="G50" s="27">
        <f t="shared" si="10"/>
        <v>0</v>
      </c>
      <c r="H50" s="27">
        <f t="shared" si="10"/>
        <v>0</v>
      </c>
      <c r="I50" s="27">
        <f>SUM(B50:H50)</f>
        <v>0</v>
      </c>
      <c r="J50" s="28">
        <v>0</v>
      </c>
      <c r="K50" s="29">
        <f>SUM(J50-I50)</f>
        <v>0</v>
      </c>
      <c r="L50" s="30">
        <f>SUM(J50-I50)</f>
        <v>0</v>
      </c>
      <c r="M50" s="31">
        <v>0</v>
      </c>
    </row>
  </sheetData>
  <mergeCells count="6">
    <mergeCell ref="A10:M10"/>
    <mergeCell ref="A1:M1"/>
    <mergeCell ref="A7:M7"/>
    <mergeCell ref="A8:M8"/>
    <mergeCell ref="A9:M9"/>
    <mergeCell ref="O10:P10"/>
  </mergeCells>
  <dataValidations count="7">
    <dataValidation allowBlank="1" showInputMessage="1" showErrorMessage="1" prompt="Total of Employee Labor, Vendor Labor, Hardware, and Software" sqref="A34:H34"/>
    <dataValidation allowBlank="1" showInputMessage="1" showErrorMessage="1" prompt="Total of each vendor category" sqref="A22:H22"/>
    <dataValidation allowBlank="1" showInputMessage="1" showErrorMessage="1" prompt="Total of each Hardware item" sqref="A26:H26"/>
    <dataValidation allowBlank="1" showInputMessage="1" showErrorMessage="1" prompt="Total of each software item" sqref="A30:H30"/>
    <dataValidation allowBlank="1" showInputMessage="1" showErrorMessage="1" prompt="Total of each Labor category under expense" sqref="A39:H39"/>
    <dataValidation allowBlank="1" showInputMessage="1" showErrorMessage="1" prompt="Add each category under Employee Labor - Capital" sqref="A15:H15"/>
    <dataValidation allowBlank="1" showInputMessage="1" showErrorMessage="1" prompt="Add months with actual totals" sqref="M15:M18 M22:M24 M26:M28 M30:M32 M34 M37:M42 M44 M50"/>
  </dataValidations>
  <printOptions/>
  <pageMargins left="0.75" right="0.75" top="1" bottom="1" header="0.5" footer="0.5"/>
  <pageSetup horizontalDpi="300" verticalDpi="300" orientation="landscape" scale="85" r:id="rId1"/>
  <headerFooter alignWithMargins="0">
    <oddHeader>&amp;R&amp;12Project Budget</oddHeader>
    <oddFooter>&amp;L&amp;F&amp;RPage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B11"/>
  <sheetViews>
    <sheetView workbookViewId="0" topLeftCell="A1">
      <selection activeCell="A8" sqref="A8"/>
    </sheetView>
  </sheetViews>
  <sheetFormatPr defaultColWidth="9.140625" defaultRowHeight="12.75"/>
  <cols>
    <col min="1" max="1" width="10.28125" style="0" customWidth="1"/>
    <col min="2" max="2" width="35.140625" style="0" customWidth="1"/>
  </cols>
  <sheetData>
    <row r="1" spans="1:2" ht="12.75">
      <c r="A1" s="111" t="s">
        <v>29</v>
      </c>
      <c r="B1" s="111"/>
    </row>
    <row r="2" spans="1:2" ht="12.75">
      <c r="A2" s="32" t="s">
        <v>30</v>
      </c>
      <c r="B2" s="1"/>
    </row>
    <row r="3" spans="1:2" ht="13.5" thickBot="1">
      <c r="A3" s="9"/>
      <c r="B3" s="9"/>
    </row>
    <row r="4" spans="1:2" ht="13.5" thickBot="1">
      <c r="A4" s="10" t="s">
        <v>25</v>
      </c>
      <c r="B4" s="11" t="s">
        <v>26</v>
      </c>
    </row>
    <row r="5" spans="1:2" ht="58.5" customHeight="1">
      <c r="A5" s="13" t="s">
        <v>7</v>
      </c>
      <c r="B5" s="12" t="s">
        <v>82</v>
      </c>
    </row>
    <row r="6" spans="1:2" ht="71.25" customHeight="1">
      <c r="A6" s="13" t="s">
        <v>27</v>
      </c>
      <c r="B6" s="14" t="s">
        <v>38</v>
      </c>
    </row>
    <row r="7" spans="1:2" ht="33.75">
      <c r="A7" s="15" t="s">
        <v>46</v>
      </c>
      <c r="B7" s="16" t="s">
        <v>34</v>
      </c>
    </row>
    <row r="8" spans="1:2" ht="22.5">
      <c r="A8" s="15" t="s">
        <v>3</v>
      </c>
      <c r="B8" s="16" t="s">
        <v>35</v>
      </c>
    </row>
    <row r="9" spans="1:2" ht="12.75">
      <c r="A9" s="15" t="s">
        <v>4</v>
      </c>
      <c r="B9" s="18" t="s">
        <v>36</v>
      </c>
    </row>
    <row r="10" spans="1:2" ht="22.5">
      <c r="A10" s="17" t="s">
        <v>28</v>
      </c>
      <c r="B10" s="18" t="s">
        <v>42</v>
      </c>
    </row>
    <row r="11" spans="1:2" ht="27.75" customHeight="1">
      <c r="A11" s="15" t="s">
        <v>10</v>
      </c>
      <c r="B11" s="16" t="s">
        <v>37</v>
      </c>
    </row>
  </sheetData>
  <mergeCells count="1">
    <mergeCell ref="A1:B1"/>
  </mergeCells>
  <printOptions/>
  <pageMargins left="0.75" right="0.75" top="1" bottom="1" header="0.5" footer="0.5"/>
  <pageSetup horizontalDpi="300" verticalDpi="300" orientation="landscape" r:id="rId2"/>
  <headerFooter alignWithMargins="0">
    <oddFooter>&amp;L&amp;F&amp;RPage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I35"/>
  <sheetViews>
    <sheetView zoomScale="75" zoomScaleNormal="75" workbookViewId="0" topLeftCell="A1">
      <selection activeCell="A2" sqref="A2"/>
    </sheetView>
  </sheetViews>
  <sheetFormatPr defaultColWidth="9.140625" defaultRowHeight="12.75"/>
  <cols>
    <col min="1" max="1" width="13.8515625" style="0" customWidth="1"/>
    <col min="2" max="2" width="17.8515625" style="0" customWidth="1"/>
    <col min="3" max="4" width="14.00390625" style="0" customWidth="1"/>
    <col min="5" max="5" width="14.7109375" style="0" customWidth="1"/>
    <col min="6" max="6" width="14.8515625" style="0" customWidth="1"/>
    <col min="7" max="7" width="13.7109375" style="0" customWidth="1"/>
    <col min="8" max="8" width="10.7109375" style="0" customWidth="1"/>
    <col min="9" max="9" width="11.28125" style="0" customWidth="1"/>
    <col min="10" max="10" width="14.00390625" style="0" customWidth="1"/>
  </cols>
  <sheetData>
    <row r="1" ht="18">
      <c r="A1" s="104" t="s">
        <v>84</v>
      </c>
    </row>
    <row r="2" ht="13.5" thickBot="1"/>
    <row r="3" spans="1:9" s="2" customFormat="1" ht="27" customHeight="1">
      <c r="A3" s="59" t="s">
        <v>7</v>
      </c>
      <c r="B3" s="3" t="s">
        <v>2</v>
      </c>
      <c r="C3" s="3" t="s">
        <v>39</v>
      </c>
      <c r="D3" s="3" t="s">
        <v>40</v>
      </c>
      <c r="E3" s="3" t="s">
        <v>46</v>
      </c>
      <c r="F3" s="3" t="s">
        <v>3</v>
      </c>
      <c r="G3" s="3" t="s">
        <v>4</v>
      </c>
      <c r="H3" s="3" t="s">
        <v>5</v>
      </c>
      <c r="I3" s="24" t="s">
        <v>10</v>
      </c>
    </row>
    <row r="4" spans="1:9" ht="12.75">
      <c r="A4" s="4" t="s">
        <v>11</v>
      </c>
      <c r="B4" s="19">
        <f>SUM(B5:B6)</f>
        <v>700</v>
      </c>
      <c r="C4" s="19">
        <f>SUM(C5:C6)</f>
        <v>350</v>
      </c>
      <c r="D4" s="19">
        <f>SUM(D5:D6)</f>
        <v>300</v>
      </c>
      <c r="E4" s="20">
        <f>SUM(B4:D4)</f>
        <v>1350</v>
      </c>
      <c r="F4" s="21">
        <f>SUM(F5:F6)</f>
        <v>1350</v>
      </c>
      <c r="G4" s="35">
        <f>SUM(F4-E4)</f>
        <v>0</v>
      </c>
      <c r="H4" s="23">
        <f>SUM(F4-E4)</f>
        <v>0</v>
      </c>
      <c r="I4" s="25">
        <f>SUM(B4)</f>
        <v>700</v>
      </c>
    </row>
    <row r="5" spans="1:9" ht="22.5">
      <c r="A5" s="60" t="s">
        <v>12</v>
      </c>
      <c r="B5" s="19">
        <v>500</v>
      </c>
      <c r="C5" s="19">
        <v>250</v>
      </c>
      <c r="D5" s="19">
        <v>250</v>
      </c>
      <c r="E5" s="20">
        <f>SUM(B5:D5)</f>
        <v>1000</v>
      </c>
      <c r="F5" s="21">
        <v>1000</v>
      </c>
      <c r="G5" s="35">
        <f aca="true" t="shared" si="0" ref="G5:G26">SUM(F5-E5)</f>
        <v>0</v>
      </c>
      <c r="H5" s="23">
        <f aca="true" t="shared" si="1" ref="H5:H29">SUM(F5-E5)</f>
        <v>0</v>
      </c>
      <c r="I5" s="25">
        <f>SUM(B5)</f>
        <v>500</v>
      </c>
    </row>
    <row r="6" spans="1:9" ht="12.75">
      <c r="A6" s="60" t="s">
        <v>23</v>
      </c>
      <c r="B6" s="19">
        <v>200</v>
      </c>
      <c r="C6" s="19">
        <v>100</v>
      </c>
      <c r="D6" s="19">
        <v>50</v>
      </c>
      <c r="E6" s="20">
        <f>SUM(B6:D6)</f>
        <v>350</v>
      </c>
      <c r="F6" s="21">
        <v>350</v>
      </c>
      <c r="G6" s="35">
        <f t="shared" si="0"/>
        <v>0</v>
      </c>
      <c r="H6" s="23">
        <f t="shared" si="1"/>
        <v>0</v>
      </c>
      <c r="I6" s="25">
        <f>SUM(B6)</f>
        <v>200</v>
      </c>
    </row>
    <row r="7" ht="12.75">
      <c r="A7" s="7" t="s">
        <v>53</v>
      </c>
    </row>
    <row r="8" spans="1:9" ht="12.75">
      <c r="A8" s="5"/>
      <c r="B8" s="6"/>
      <c r="C8" s="6"/>
      <c r="D8" s="6"/>
      <c r="E8" s="20"/>
      <c r="F8" s="21"/>
      <c r="G8" s="35"/>
      <c r="H8" s="23"/>
      <c r="I8" s="25"/>
    </row>
    <row r="9" spans="1:9" ht="12.75">
      <c r="A9" s="4" t="s">
        <v>13</v>
      </c>
      <c r="B9" s="19">
        <f>SUM(B10:B11)</f>
        <v>90000</v>
      </c>
      <c r="C9" s="19">
        <f>SUM(C10:C11)</f>
        <v>95000</v>
      </c>
      <c r="D9" s="19">
        <f>SUM(D10:D11)</f>
        <v>65000</v>
      </c>
      <c r="E9" s="20">
        <f>SUM(B9:D9)</f>
        <v>250000</v>
      </c>
      <c r="F9" s="21">
        <f>SUM(F10:F11)</f>
        <v>250000</v>
      </c>
      <c r="G9" s="35">
        <f>SUM(F9-E9)</f>
        <v>0</v>
      </c>
      <c r="H9" s="23">
        <f>SUM(F9-E9)</f>
        <v>0</v>
      </c>
      <c r="I9" s="25">
        <f>SUM(B9)</f>
        <v>90000</v>
      </c>
    </row>
    <row r="10" spans="1:9" ht="12.75">
      <c r="A10" s="60" t="s">
        <v>31</v>
      </c>
      <c r="B10" s="19">
        <v>75000</v>
      </c>
      <c r="C10" s="19">
        <v>75000</v>
      </c>
      <c r="D10" s="19">
        <v>50000</v>
      </c>
      <c r="E10" s="20">
        <f>SUM(B10:D10)</f>
        <v>200000</v>
      </c>
      <c r="F10" s="21">
        <v>200000</v>
      </c>
      <c r="G10" s="35">
        <f t="shared" si="0"/>
        <v>0</v>
      </c>
      <c r="H10" s="23">
        <f t="shared" si="1"/>
        <v>0</v>
      </c>
      <c r="I10" s="25">
        <f>SUM(B10)</f>
        <v>75000</v>
      </c>
    </row>
    <row r="11" spans="1:9" ht="12.75">
      <c r="A11" s="60" t="s">
        <v>32</v>
      </c>
      <c r="B11" s="19">
        <v>15000</v>
      </c>
      <c r="C11" s="19">
        <v>20000</v>
      </c>
      <c r="D11" s="19">
        <v>15000</v>
      </c>
      <c r="E11" s="20">
        <f>SUM(B11:D11)</f>
        <v>50000</v>
      </c>
      <c r="F11" s="21">
        <v>50000</v>
      </c>
      <c r="G11" s="35">
        <f t="shared" si="0"/>
        <v>0</v>
      </c>
      <c r="H11" s="23">
        <f t="shared" si="1"/>
        <v>0</v>
      </c>
      <c r="I11" s="25">
        <f>SUM(B11)</f>
        <v>15000</v>
      </c>
    </row>
    <row r="12" ht="12.75">
      <c r="A12" s="7" t="s">
        <v>53</v>
      </c>
    </row>
    <row r="13" spans="1:9" ht="12.75">
      <c r="A13" s="5"/>
      <c r="B13" s="6"/>
      <c r="C13" s="6"/>
      <c r="D13" s="6"/>
      <c r="E13" s="20"/>
      <c r="F13" s="21"/>
      <c r="G13" s="35"/>
      <c r="H13" s="23"/>
      <c r="I13" s="25"/>
    </row>
    <row r="14" spans="1:9" ht="12.75">
      <c r="A14" s="4" t="s">
        <v>16</v>
      </c>
      <c r="B14" s="19">
        <f>SUM(B15:B16)</f>
        <v>88500</v>
      </c>
      <c r="C14" s="19">
        <f>SUM(C15:C16)</f>
        <v>8500</v>
      </c>
      <c r="D14" s="19">
        <f>SUM(D15:D16)</f>
        <v>8000</v>
      </c>
      <c r="E14" s="20">
        <f>SUM(B14:D14)</f>
        <v>105000</v>
      </c>
      <c r="F14" s="21">
        <f>SUM(F15:F16)</f>
        <v>105000</v>
      </c>
      <c r="G14" s="35">
        <f>SUM(F14-E14)</f>
        <v>0</v>
      </c>
      <c r="H14" s="23">
        <f>SUM(F14-E14)</f>
        <v>0</v>
      </c>
      <c r="I14" s="25">
        <v>0</v>
      </c>
    </row>
    <row r="15" spans="1:9" ht="12.75">
      <c r="A15" s="60" t="s">
        <v>33</v>
      </c>
      <c r="B15" s="19">
        <v>87000</v>
      </c>
      <c r="C15" s="19">
        <v>7000</v>
      </c>
      <c r="D15" s="19">
        <v>6000</v>
      </c>
      <c r="E15" s="20">
        <f>SUM(B15:D15)</f>
        <v>100000</v>
      </c>
      <c r="F15" s="21">
        <v>100000</v>
      </c>
      <c r="G15" s="35">
        <f t="shared" si="0"/>
        <v>0</v>
      </c>
      <c r="H15" s="23">
        <f t="shared" si="1"/>
        <v>0</v>
      </c>
      <c r="I15" s="25">
        <v>0</v>
      </c>
    </row>
    <row r="16" spans="1:9" ht="12.75">
      <c r="A16" s="60" t="s">
        <v>41</v>
      </c>
      <c r="B16" s="19">
        <v>1500</v>
      </c>
      <c r="C16" s="19">
        <v>1500</v>
      </c>
      <c r="D16" s="19">
        <v>2000</v>
      </c>
      <c r="E16" s="20">
        <f>SUM(B16:D16)</f>
        <v>5000</v>
      </c>
      <c r="F16" s="21">
        <v>5000</v>
      </c>
      <c r="G16" s="35">
        <f t="shared" si="0"/>
        <v>0</v>
      </c>
      <c r="H16" s="23">
        <f t="shared" si="1"/>
        <v>0</v>
      </c>
      <c r="I16" s="25">
        <v>0</v>
      </c>
    </row>
    <row r="17" ht="12.75">
      <c r="A17" s="7" t="s">
        <v>53</v>
      </c>
    </row>
    <row r="18" spans="1:9" ht="12.75">
      <c r="A18" s="7"/>
      <c r="B18" s="6"/>
      <c r="C18" s="6"/>
      <c r="D18" s="6"/>
      <c r="E18" s="20"/>
      <c r="F18" s="21"/>
      <c r="G18" s="35"/>
      <c r="H18" s="23"/>
      <c r="I18" s="25"/>
    </row>
    <row r="19" spans="1:9" ht="12.75">
      <c r="A19" s="8" t="s">
        <v>18</v>
      </c>
      <c r="B19" s="40">
        <f>SUM(B14,B9,B4)</f>
        <v>179200</v>
      </c>
      <c r="C19" s="40">
        <f>SUM(C14,C9,C4)</f>
        <v>103850</v>
      </c>
      <c r="D19" s="40">
        <f>SUM(D14,D9,D4)</f>
        <v>73300</v>
      </c>
      <c r="E19" s="39">
        <f>SUM(B19:D19)</f>
        <v>356350</v>
      </c>
      <c r="F19" s="41">
        <f>SUM(F14,F9,F4)</f>
        <v>356350</v>
      </c>
      <c r="G19" s="36">
        <f t="shared" si="0"/>
        <v>0</v>
      </c>
      <c r="H19" s="42">
        <f t="shared" si="1"/>
        <v>0</v>
      </c>
      <c r="I19" s="34">
        <f>SUM(B19)</f>
        <v>179200</v>
      </c>
    </row>
    <row r="20" spans="1:9" ht="12.75">
      <c r="A20" s="5"/>
      <c r="B20" s="6"/>
      <c r="C20" s="6"/>
      <c r="D20" s="6"/>
      <c r="E20" s="20"/>
      <c r="F20" s="21"/>
      <c r="G20" s="35"/>
      <c r="H20" s="23"/>
      <c r="I20" s="25"/>
    </row>
    <row r="21" spans="1:9" ht="12.75">
      <c r="A21" s="4" t="s">
        <v>53</v>
      </c>
      <c r="B21" s="6"/>
      <c r="C21" s="6"/>
      <c r="D21" s="6"/>
      <c r="E21" s="20"/>
      <c r="F21" s="21"/>
      <c r="G21" s="35"/>
      <c r="H21" s="23"/>
      <c r="I21" s="25"/>
    </row>
    <row r="22" spans="1:9" ht="12.75">
      <c r="A22" s="5" t="s">
        <v>17</v>
      </c>
      <c r="B22" s="19">
        <v>3000</v>
      </c>
      <c r="C22" s="19">
        <v>3000</v>
      </c>
      <c r="D22" s="19">
        <v>3000</v>
      </c>
      <c r="E22" s="20">
        <f>SUM(B22:D22)</f>
        <v>9000</v>
      </c>
      <c r="F22" s="21">
        <v>9000</v>
      </c>
      <c r="G22" s="35">
        <f t="shared" si="0"/>
        <v>0</v>
      </c>
      <c r="H22" s="23">
        <f t="shared" si="1"/>
        <v>0</v>
      </c>
      <c r="I22" s="25">
        <v>0</v>
      </c>
    </row>
    <row r="23" spans="1:9" ht="12.75">
      <c r="A23" s="5" t="s">
        <v>24</v>
      </c>
      <c r="B23" s="19">
        <v>2000</v>
      </c>
      <c r="C23" s="19">
        <v>2000</v>
      </c>
      <c r="D23" s="19">
        <v>4000</v>
      </c>
      <c r="E23" s="20">
        <f>SUM(B23:D23)</f>
        <v>8000</v>
      </c>
      <c r="F23" s="21">
        <v>8000</v>
      </c>
      <c r="G23" s="35">
        <f t="shared" si="0"/>
        <v>0</v>
      </c>
      <c r="H23" s="23">
        <f t="shared" si="1"/>
        <v>0</v>
      </c>
      <c r="I23" s="25">
        <v>0</v>
      </c>
    </row>
    <row r="24" spans="1:9" ht="12.75">
      <c r="A24" s="5" t="s">
        <v>19</v>
      </c>
      <c r="B24" s="19">
        <v>100</v>
      </c>
      <c r="C24" s="19">
        <v>100</v>
      </c>
      <c r="D24" s="19">
        <v>100</v>
      </c>
      <c r="E24" s="20">
        <f>SUM(B24:D24)</f>
        <v>300</v>
      </c>
      <c r="F24" s="21">
        <v>300</v>
      </c>
      <c r="G24" s="35">
        <f t="shared" si="0"/>
        <v>0</v>
      </c>
      <c r="H24" s="23">
        <f t="shared" si="1"/>
        <v>0</v>
      </c>
      <c r="I24" s="25">
        <v>0</v>
      </c>
    </row>
    <row r="25" spans="1:9" ht="22.5">
      <c r="A25" s="5" t="s">
        <v>20</v>
      </c>
      <c r="B25" s="19">
        <v>200</v>
      </c>
      <c r="C25" s="19">
        <v>200</v>
      </c>
      <c r="D25" s="19">
        <v>400</v>
      </c>
      <c r="E25" s="20">
        <f>SUM(B25:D25)</f>
        <v>800</v>
      </c>
      <c r="F25" s="21">
        <v>800</v>
      </c>
      <c r="G25" s="35">
        <f t="shared" si="0"/>
        <v>0</v>
      </c>
      <c r="H25" s="23">
        <f t="shared" si="1"/>
        <v>0</v>
      </c>
      <c r="I25" s="25">
        <v>0</v>
      </c>
    </row>
    <row r="26" spans="1:9" ht="12.75">
      <c r="A26" s="8" t="s">
        <v>21</v>
      </c>
      <c r="B26" s="40">
        <f>SUM(B22:B25)</f>
        <v>5300</v>
      </c>
      <c r="C26" s="40">
        <f>SUM(C22:C25)</f>
        <v>5300</v>
      </c>
      <c r="D26" s="40">
        <f>SUM(D22:D25)</f>
        <v>7500</v>
      </c>
      <c r="E26" s="39">
        <f>SUM(B26:D26)</f>
        <v>18100</v>
      </c>
      <c r="F26" s="41">
        <f>SUM(F22:F25)</f>
        <v>18100</v>
      </c>
      <c r="G26" s="36">
        <f t="shared" si="0"/>
        <v>0</v>
      </c>
      <c r="H26" s="42">
        <f t="shared" si="1"/>
        <v>0</v>
      </c>
      <c r="I26" s="34">
        <v>0</v>
      </c>
    </row>
    <row r="27" spans="1:9" ht="12.75">
      <c r="A27" s="5"/>
      <c r="B27" s="6"/>
      <c r="C27" s="6"/>
      <c r="D27" s="6"/>
      <c r="E27" s="20"/>
      <c r="F27" s="21"/>
      <c r="G27" s="35"/>
      <c r="H27" s="23"/>
      <c r="I27" s="25"/>
    </row>
    <row r="28" spans="1:9" ht="12.75">
      <c r="A28" s="5"/>
      <c r="B28" s="6"/>
      <c r="C28" s="6"/>
      <c r="D28" s="6"/>
      <c r="E28" s="20"/>
      <c r="F28" s="21"/>
      <c r="G28" s="35"/>
      <c r="H28" s="23"/>
      <c r="I28" s="25"/>
    </row>
    <row r="29" spans="1:9" ht="13.5" thickBot="1">
      <c r="A29" s="26" t="s">
        <v>6</v>
      </c>
      <c r="B29" s="27">
        <f>SUM(B26,B19)</f>
        <v>184500</v>
      </c>
      <c r="C29" s="27">
        <f>SUM(C26,C19)</f>
        <v>109150</v>
      </c>
      <c r="D29" s="27">
        <f>SUM(D26,D19)</f>
        <v>80800</v>
      </c>
      <c r="E29" s="27">
        <f>SUM(B29:D29)</f>
        <v>374450</v>
      </c>
      <c r="F29" s="33">
        <f>SUM(F26,F19)</f>
        <v>374450</v>
      </c>
      <c r="G29" s="43">
        <v>0</v>
      </c>
      <c r="H29" s="37">
        <f t="shared" si="1"/>
        <v>0</v>
      </c>
      <c r="I29" s="38">
        <f>SUM(B29)</f>
        <v>184500</v>
      </c>
    </row>
    <row r="35" spans="1:2" ht="12.75">
      <c r="A35" s="108"/>
      <c r="B35" s="109"/>
    </row>
  </sheetData>
  <mergeCells count="1">
    <mergeCell ref="A35:B35"/>
  </mergeCells>
  <printOptions/>
  <pageMargins left="0.75" right="0.75" top="1" bottom="1" header="0.5" footer="0.5"/>
  <pageSetup horizontalDpi="300" verticalDpi="300" orientation="landscape" scale="75" r:id="rId3"/>
  <headerFooter alignWithMargins="0">
    <oddFooter>&amp;L&amp;F&amp;RPage &amp;P of &amp;N</oddFooter>
  </headerFooter>
  <legacyDrawing r:id="rId2"/>
  <oleObjects>
    <oleObject progId="ImageExpertImage" shapeId="780519" r:id="rId1"/>
  </oleObjects>
</worksheet>
</file>

<file path=xl/worksheets/sheet4.xml><?xml version="1.0" encoding="utf-8"?>
<worksheet xmlns="http://schemas.openxmlformats.org/spreadsheetml/2006/main" xmlns:r="http://schemas.openxmlformats.org/officeDocument/2006/relationships">
  <sheetPr codeName="Sheet4"/>
  <dimension ref="A1:I29"/>
  <sheetViews>
    <sheetView showFormulas="1" zoomScale="75" zoomScaleNormal="75" zoomScaleSheetLayoutView="100" workbookViewId="0" topLeftCell="A1">
      <selection activeCell="A1" sqref="A1"/>
    </sheetView>
  </sheetViews>
  <sheetFormatPr defaultColWidth="9.140625" defaultRowHeight="12.75"/>
  <cols>
    <col min="1" max="1" width="11.28125" style="0" customWidth="1"/>
    <col min="2" max="2" width="7.57421875" style="0" customWidth="1"/>
    <col min="3" max="3" width="6.421875" style="0" customWidth="1"/>
    <col min="4" max="4" width="8.28125" style="0" customWidth="1"/>
    <col min="5" max="5" width="8.57421875" style="0" customWidth="1"/>
    <col min="6" max="6" width="7.7109375" style="0" customWidth="1"/>
    <col min="7" max="7" width="10.7109375" style="0" customWidth="1"/>
    <col min="9" max="9" width="11.140625" style="0" customWidth="1"/>
  </cols>
  <sheetData>
    <row r="1" ht="38.25" customHeight="1">
      <c r="A1" s="106" t="s">
        <v>83</v>
      </c>
    </row>
    <row r="2" ht="13.5" thickBot="1"/>
    <row r="3" spans="1:9" s="2" customFormat="1" ht="27" customHeight="1">
      <c r="A3" s="103" t="s">
        <v>7</v>
      </c>
      <c r="B3" s="3" t="s">
        <v>2</v>
      </c>
      <c r="C3" s="3" t="s">
        <v>39</v>
      </c>
      <c r="D3" s="3" t="s">
        <v>40</v>
      </c>
      <c r="E3" s="3" t="s">
        <v>46</v>
      </c>
      <c r="F3" s="3" t="s">
        <v>3</v>
      </c>
      <c r="G3" s="3" t="s">
        <v>4</v>
      </c>
      <c r="H3" s="3" t="s">
        <v>5</v>
      </c>
      <c r="I3" s="24" t="s">
        <v>10</v>
      </c>
    </row>
    <row r="4" spans="1:9" ht="12.75">
      <c r="A4" s="4" t="s">
        <v>11</v>
      </c>
      <c r="B4" s="19">
        <f>SUM(B5:B6)</f>
        <v>700</v>
      </c>
      <c r="C4" s="19">
        <f>SUM(C5:C6)</f>
        <v>350</v>
      </c>
      <c r="D4" s="19">
        <f>SUM(D5:D6)</f>
        <v>300</v>
      </c>
      <c r="E4" s="20">
        <f>SUM(B4:D4)</f>
        <v>1350</v>
      </c>
      <c r="F4" s="21">
        <f>SUM(F5:F6)</f>
        <v>1350</v>
      </c>
      <c r="G4" s="35">
        <f>SUM(F4-E4)</f>
        <v>0</v>
      </c>
      <c r="H4" s="23">
        <f>SUM(F4-E4)</f>
        <v>0</v>
      </c>
      <c r="I4" s="25">
        <f>SUM(B4)</f>
        <v>700</v>
      </c>
    </row>
    <row r="5" spans="1:9" ht="22.5">
      <c r="A5" s="60" t="s">
        <v>12</v>
      </c>
      <c r="B5" s="19">
        <v>500</v>
      </c>
      <c r="C5" s="19">
        <v>250</v>
      </c>
      <c r="D5" s="19">
        <v>250</v>
      </c>
      <c r="E5" s="20">
        <f>SUM(B5:D5)</f>
        <v>1000</v>
      </c>
      <c r="F5" s="21">
        <v>1000</v>
      </c>
      <c r="G5" s="35">
        <f aca="true" t="shared" si="0" ref="G5:G26">SUM(F5-E5)</f>
        <v>0</v>
      </c>
      <c r="H5" s="23">
        <f aca="true" t="shared" si="1" ref="H5:H29">SUM(F5-E5)</f>
        <v>0</v>
      </c>
      <c r="I5" s="25">
        <f>SUM(B5)</f>
        <v>500</v>
      </c>
    </row>
    <row r="6" spans="1:9" ht="12.75">
      <c r="A6" s="60" t="s">
        <v>23</v>
      </c>
      <c r="B6" s="19">
        <v>200</v>
      </c>
      <c r="C6" s="19">
        <v>100</v>
      </c>
      <c r="D6" s="19">
        <v>50</v>
      </c>
      <c r="E6" s="20">
        <f>SUM(B6:D6)</f>
        <v>350</v>
      </c>
      <c r="F6" s="21">
        <v>350</v>
      </c>
      <c r="G6" s="35">
        <f t="shared" si="0"/>
        <v>0</v>
      </c>
      <c r="H6" s="23">
        <f t="shared" si="1"/>
        <v>0</v>
      </c>
      <c r="I6" s="25">
        <f>SUM(B6)</f>
        <v>200</v>
      </c>
    </row>
    <row r="7" ht="12.75">
      <c r="A7" s="7" t="s">
        <v>53</v>
      </c>
    </row>
    <row r="8" spans="1:9" ht="12.75">
      <c r="A8" s="5"/>
      <c r="B8" s="6"/>
      <c r="C8" s="6"/>
      <c r="D8" s="6"/>
      <c r="E8" s="20"/>
      <c r="F8" s="21"/>
      <c r="G8" s="35"/>
      <c r="H8" s="23"/>
      <c r="I8" s="25"/>
    </row>
    <row r="9" spans="1:9" ht="12.75">
      <c r="A9" s="4" t="s">
        <v>13</v>
      </c>
      <c r="B9" s="19">
        <f>SUM(B10:B11)</f>
        <v>90000</v>
      </c>
      <c r="C9" s="19">
        <f>SUM(C10:C11)</f>
        <v>95000</v>
      </c>
      <c r="D9" s="19">
        <f>SUM(D10:D11)</f>
        <v>65000</v>
      </c>
      <c r="E9" s="20">
        <f>SUM(B9:D9)</f>
        <v>250000</v>
      </c>
      <c r="F9" s="21">
        <f>SUM(F10:F11)</f>
        <v>250000</v>
      </c>
      <c r="G9" s="35">
        <f>SUM(F9-E9)</f>
        <v>0</v>
      </c>
      <c r="H9" s="23">
        <f>SUM(F9-E9)</f>
        <v>0</v>
      </c>
      <c r="I9" s="25">
        <f>SUM(B9)</f>
        <v>90000</v>
      </c>
    </row>
    <row r="10" spans="1:9" ht="22.5">
      <c r="A10" s="60" t="s">
        <v>31</v>
      </c>
      <c r="B10" s="19">
        <v>75000</v>
      </c>
      <c r="C10" s="19">
        <v>75000</v>
      </c>
      <c r="D10" s="19">
        <v>50000</v>
      </c>
      <c r="E10" s="20">
        <f>SUM(B10:D10)</f>
        <v>200000</v>
      </c>
      <c r="F10" s="21">
        <v>200000</v>
      </c>
      <c r="G10" s="35">
        <f t="shared" si="0"/>
        <v>0</v>
      </c>
      <c r="H10" s="23">
        <f t="shared" si="1"/>
        <v>0</v>
      </c>
      <c r="I10" s="25">
        <f>SUM(B10)</f>
        <v>75000</v>
      </c>
    </row>
    <row r="11" spans="1:9" ht="22.5">
      <c r="A11" s="60" t="s">
        <v>32</v>
      </c>
      <c r="B11" s="19">
        <v>15000</v>
      </c>
      <c r="C11" s="19">
        <v>20000</v>
      </c>
      <c r="D11" s="19">
        <v>15000</v>
      </c>
      <c r="E11" s="20">
        <f>SUM(B11:D11)</f>
        <v>50000</v>
      </c>
      <c r="F11" s="21">
        <v>50000</v>
      </c>
      <c r="G11" s="35">
        <f t="shared" si="0"/>
        <v>0</v>
      </c>
      <c r="H11" s="23">
        <f t="shared" si="1"/>
        <v>0</v>
      </c>
      <c r="I11" s="25">
        <f>SUM(B11)</f>
        <v>15000</v>
      </c>
    </row>
    <row r="12" ht="12.75">
      <c r="A12" s="7" t="s">
        <v>53</v>
      </c>
    </row>
    <row r="13" spans="1:9" ht="12.75">
      <c r="A13" s="5"/>
      <c r="B13" s="6"/>
      <c r="C13" s="6"/>
      <c r="D13" s="6"/>
      <c r="E13" s="20"/>
      <c r="F13" s="21"/>
      <c r="G13" s="35"/>
      <c r="H13" s="23"/>
      <c r="I13" s="25"/>
    </row>
    <row r="14" spans="1:9" ht="12.75">
      <c r="A14" s="4" t="s">
        <v>16</v>
      </c>
      <c r="B14" s="19">
        <f>SUM(B15:B16)</f>
        <v>88500</v>
      </c>
      <c r="C14" s="19">
        <f>SUM(C15:C16)</f>
        <v>8500</v>
      </c>
      <c r="D14" s="19">
        <f>SUM(D15:D16)</f>
        <v>8000</v>
      </c>
      <c r="E14" s="20">
        <f>SUM(B14:D14)</f>
        <v>105000</v>
      </c>
      <c r="F14" s="21">
        <f>SUM(F15:F16)</f>
        <v>105000</v>
      </c>
      <c r="G14" s="35">
        <f>SUM(F14-E14)</f>
        <v>0</v>
      </c>
      <c r="H14" s="23">
        <f>SUM(F14-E14)</f>
        <v>0</v>
      </c>
      <c r="I14" s="25">
        <f>SUM(B14)</f>
        <v>88500</v>
      </c>
    </row>
    <row r="15" spans="1:9" ht="22.5">
      <c r="A15" s="60" t="s">
        <v>33</v>
      </c>
      <c r="B15" s="19">
        <v>87000</v>
      </c>
      <c r="C15" s="19">
        <v>7000</v>
      </c>
      <c r="D15" s="19">
        <v>6000</v>
      </c>
      <c r="E15" s="20">
        <f>SUM(B15:D15)</f>
        <v>100000</v>
      </c>
      <c r="F15" s="21">
        <v>100000</v>
      </c>
      <c r="G15" s="35">
        <f t="shared" si="0"/>
        <v>0</v>
      </c>
      <c r="H15" s="23">
        <f t="shared" si="1"/>
        <v>0</v>
      </c>
      <c r="I15" s="25">
        <f>SUM(B15)</f>
        <v>87000</v>
      </c>
    </row>
    <row r="16" spans="1:9" ht="22.5">
      <c r="A16" s="60" t="s">
        <v>41</v>
      </c>
      <c r="B16" s="19">
        <v>1500</v>
      </c>
      <c r="C16" s="19">
        <v>1500</v>
      </c>
      <c r="D16" s="19">
        <v>2000</v>
      </c>
      <c r="E16" s="20">
        <f>SUM(B16:D16)</f>
        <v>5000</v>
      </c>
      <c r="F16" s="21">
        <v>5000</v>
      </c>
      <c r="G16" s="35">
        <f t="shared" si="0"/>
        <v>0</v>
      </c>
      <c r="H16" s="23">
        <f t="shared" si="1"/>
        <v>0</v>
      </c>
      <c r="I16" s="25">
        <f>SUM(B16)</f>
        <v>1500</v>
      </c>
    </row>
    <row r="17" ht="12.75">
      <c r="A17" s="7" t="s">
        <v>53</v>
      </c>
    </row>
    <row r="18" spans="1:9" ht="12.75">
      <c r="A18" s="7"/>
      <c r="B18" s="6"/>
      <c r="C18" s="6"/>
      <c r="D18" s="6"/>
      <c r="E18" s="20"/>
      <c r="F18" s="21"/>
      <c r="G18" s="35"/>
      <c r="H18" s="23"/>
      <c r="I18" s="25"/>
    </row>
    <row r="19" spans="1:9" ht="12.75">
      <c r="A19" s="8" t="s">
        <v>18</v>
      </c>
      <c r="B19" s="40">
        <f>SUM(B14,B9,B4)</f>
        <v>179200</v>
      </c>
      <c r="C19" s="40">
        <f>SUM(C14,C9,C4)</f>
        <v>103850</v>
      </c>
      <c r="D19" s="40">
        <f>SUM(D14,D9,D4)</f>
        <v>73300</v>
      </c>
      <c r="E19" s="39">
        <f>SUM(B19:D19)</f>
        <v>356350</v>
      </c>
      <c r="F19" s="41">
        <f>SUM(F14,F9,F4)</f>
        <v>356350</v>
      </c>
      <c r="G19" s="36">
        <f t="shared" si="0"/>
        <v>0</v>
      </c>
      <c r="H19" s="42">
        <f t="shared" si="1"/>
        <v>0</v>
      </c>
      <c r="I19" s="34">
        <f>SUM(B19)</f>
        <v>179200</v>
      </c>
    </row>
    <row r="20" spans="1:9" ht="12.75">
      <c r="A20" s="4"/>
      <c r="B20" s="6"/>
      <c r="C20" s="6"/>
      <c r="D20" s="6"/>
      <c r="E20" s="20"/>
      <c r="F20" s="21"/>
      <c r="G20" s="35"/>
      <c r="H20" s="23"/>
      <c r="I20" s="25"/>
    </row>
    <row r="21" spans="1:9" ht="12.75">
      <c r="A21" s="4" t="s">
        <v>53</v>
      </c>
      <c r="B21" s="6"/>
      <c r="C21" s="6"/>
      <c r="D21" s="6"/>
      <c r="E21" s="20"/>
      <c r="F21" s="21"/>
      <c r="G21" s="35"/>
      <c r="H21" s="23"/>
      <c r="I21" s="25"/>
    </row>
    <row r="22" spans="1:9" ht="12.75">
      <c r="A22" s="5" t="s">
        <v>17</v>
      </c>
      <c r="B22" s="19">
        <v>3000</v>
      </c>
      <c r="C22" s="19">
        <v>3000</v>
      </c>
      <c r="D22" s="19">
        <v>3000</v>
      </c>
      <c r="E22" s="20">
        <f>SUM(B22:D22)</f>
        <v>9000</v>
      </c>
      <c r="F22" s="21">
        <v>9000</v>
      </c>
      <c r="G22" s="35">
        <f t="shared" si="0"/>
        <v>0</v>
      </c>
      <c r="H22" s="23">
        <f t="shared" si="1"/>
        <v>0</v>
      </c>
      <c r="I22" s="25">
        <f>SUM(B22)</f>
        <v>3000</v>
      </c>
    </row>
    <row r="23" spans="1:9" ht="12.75">
      <c r="A23" s="5" t="s">
        <v>24</v>
      </c>
      <c r="B23" s="19">
        <v>2000</v>
      </c>
      <c r="C23" s="19">
        <v>2000</v>
      </c>
      <c r="D23" s="19">
        <v>4000</v>
      </c>
      <c r="E23" s="20">
        <f>SUM(B23:D23)</f>
        <v>8000</v>
      </c>
      <c r="F23" s="21">
        <v>8000</v>
      </c>
      <c r="G23" s="35">
        <f t="shared" si="0"/>
        <v>0</v>
      </c>
      <c r="H23" s="23">
        <f t="shared" si="1"/>
        <v>0</v>
      </c>
      <c r="I23" s="25">
        <f>SUM(B23)</f>
        <v>2000</v>
      </c>
    </row>
    <row r="24" spans="1:9" ht="22.5">
      <c r="A24" s="5" t="s">
        <v>19</v>
      </c>
      <c r="B24" s="19">
        <v>100</v>
      </c>
      <c r="C24" s="19">
        <v>100</v>
      </c>
      <c r="D24" s="19">
        <v>100</v>
      </c>
      <c r="E24" s="20">
        <f>SUM(B24:D24)</f>
        <v>300</v>
      </c>
      <c r="F24" s="21">
        <v>300</v>
      </c>
      <c r="G24" s="35">
        <f t="shared" si="0"/>
        <v>0</v>
      </c>
      <c r="H24" s="23">
        <f t="shared" si="1"/>
        <v>0</v>
      </c>
      <c r="I24" s="25">
        <f>SUM(B24)</f>
        <v>100</v>
      </c>
    </row>
    <row r="25" spans="1:9" ht="22.5">
      <c r="A25" s="5" t="s">
        <v>20</v>
      </c>
      <c r="B25" s="19">
        <v>200</v>
      </c>
      <c r="C25" s="19">
        <v>200</v>
      </c>
      <c r="D25" s="19">
        <v>400</v>
      </c>
      <c r="E25" s="20">
        <f>SUM(B25:D25)</f>
        <v>800</v>
      </c>
      <c r="F25" s="21">
        <v>800</v>
      </c>
      <c r="G25" s="35">
        <f t="shared" si="0"/>
        <v>0</v>
      </c>
      <c r="H25" s="23">
        <f t="shared" si="1"/>
        <v>0</v>
      </c>
      <c r="I25" s="25">
        <f>SUM(B25)</f>
        <v>200</v>
      </c>
    </row>
    <row r="26" spans="1:9" ht="22.5">
      <c r="A26" s="8" t="s">
        <v>21</v>
      </c>
      <c r="B26" s="40">
        <f>SUM(B22:B25)</f>
        <v>5300</v>
      </c>
      <c r="C26" s="40">
        <f>SUM(C22:C25)</f>
        <v>5300</v>
      </c>
      <c r="D26" s="40">
        <f>SUM(D22:D25)</f>
        <v>7500</v>
      </c>
      <c r="E26" s="39">
        <f>SUM(B26:D26)</f>
        <v>18100</v>
      </c>
      <c r="F26" s="41">
        <f>SUM(F22:F25)</f>
        <v>18100</v>
      </c>
      <c r="G26" s="36">
        <f t="shared" si="0"/>
        <v>0</v>
      </c>
      <c r="H26" s="42">
        <f t="shared" si="1"/>
        <v>0</v>
      </c>
      <c r="I26" s="34">
        <f>SUM(B26)</f>
        <v>5300</v>
      </c>
    </row>
    <row r="27" spans="1:9" ht="12.75">
      <c r="A27" s="5"/>
      <c r="B27" s="6"/>
      <c r="C27" s="6"/>
      <c r="D27" s="6"/>
      <c r="E27" s="20"/>
      <c r="F27" s="21"/>
      <c r="G27" s="35"/>
      <c r="H27" s="23"/>
      <c r="I27" s="25"/>
    </row>
    <row r="28" spans="1:9" ht="12.75">
      <c r="A28" s="5"/>
      <c r="B28" s="6"/>
      <c r="C28" s="6"/>
      <c r="D28" s="6"/>
      <c r="E28" s="20"/>
      <c r="F28" s="21"/>
      <c r="G28" s="35"/>
      <c r="H28" s="23"/>
      <c r="I28" s="25"/>
    </row>
    <row r="29" spans="1:9" ht="13.5" thickBot="1">
      <c r="A29" s="26" t="s">
        <v>6</v>
      </c>
      <c r="B29" s="27">
        <f>SUM(B26,B19)</f>
        <v>184500</v>
      </c>
      <c r="C29" s="27">
        <f>SUM(C26,C19)</f>
        <v>109150</v>
      </c>
      <c r="D29" s="27">
        <f>SUM(D26,D19)</f>
        <v>80800</v>
      </c>
      <c r="E29" s="27">
        <f>SUM(B29:D29)</f>
        <v>374450</v>
      </c>
      <c r="F29" s="33">
        <f>SUM(F26,F19)</f>
        <v>374450</v>
      </c>
      <c r="G29" s="43">
        <v>0</v>
      </c>
      <c r="H29" s="37">
        <f t="shared" si="1"/>
        <v>0</v>
      </c>
      <c r="I29" s="38">
        <f>SUM(B29)</f>
        <v>184500</v>
      </c>
    </row>
  </sheetData>
  <printOptions/>
  <pageMargins left="0.75" right="0.75" top="1" bottom="1" header="0.5" footer="0.5"/>
  <pageSetup horizontalDpi="300" verticalDpi="300" orientation="landscape" scale="75" r:id="rId3"/>
  <headerFooter alignWithMargins="0">
    <oddFooter>&amp;L&amp;F&amp;RPage &amp;P of &amp;N</oddFooter>
  </headerFooter>
  <legacyDrawing r:id="rId2"/>
  <oleObjects>
    <oleObject progId="ImageExpertImage" shapeId="1336147" r:id="rId1"/>
  </oleObjects>
</worksheet>
</file>

<file path=xl/worksheets/sheet5.xml><?xml version="1.0" encoding="utf-8"?>
<worksheet xmlns="http://schemas.openxmlformats.org/spreadsheetml/2006/main" xmlns:r="http://schemas.openxmlformats.org/officeDocument/2006/relationships">
  <sheetPr codeName="Sheet5"/>
  <dimension ref="A1:P48"/>
  <sheetViews>
    <sheetView tabSelected="1" zoomScale="75" zoomScaleNormal="75" workbookViewId="0" topLeftCell="A1">
      <selection activeCell="A6" sqref="A6"/>
    </sheetView>
  </sheetViews>
  <sheetFormatPr defaultColWidth="9.140625" defaultRowHeight="12.75"/>
  <cols>
    <col min="1" max="1" width="13.8515625" style="66" customWidth="1"/>
    <col min="2" max="2" width="9.140625" style="66" customWidth="1"/>
    <col min="3" max="3" width="7.8515625" style="66" customWidth="1"/>
    <col min="4" max="4" width="8.57421875" style="66" customWidth="1"/>
    <col min="5" max="5" width="10.7109375" style="66" customWidth="1"/>
    <col min="6" max="6" width="11.00390625" style="66" customWidth="1"/>
    <col min="7" max="7" width="11.57421875" style="66" customWidth="1"/>
    <col min="8" max="8" width="11.7109375" style="66" customWidth="1"/>
    <col min="9" max="9" width="14.140625" style="66" customWidth="1"/>
    <col min="10" max="10" width="13.00390625" style="66" customWidth="1"/>
    <col min="11" max="11" width="8.57421875" style="66" customWidth="1"/>
    <col min="12" max="12" width="10.57421875" style="66" customWidth="1"/>
    <col min="13" max="13" width="8.8515625" style="66" customWidth="1"/>
    <col min="14" max="14" width="11.28125" style="66" customWidth="1"/>
    <col min="15" max="16384" width="8.8515625" style="66" customWidth="1"/>
  </cols>
  <sheetData>
    <row r="1" spans="1:11" ht="15.75">
      <c r="A1" s="112" t="s">
        <v>62</v>
      </c>
      <c r="B1" s="112"/>
      <c r="C1" s="112"/>
      <c r="D1" s="112"/>
      <c r="E1" s="112"/>
      <c r="F1" s="112"/>
      <c r="G1" s="112"/>
      <c r="H1" s="112"/>
      <c r="I1" s="112"/>
      <c r="J1" s="112"/>
      <c r="K1" s="112"/>
    </row>
    <row r="2" ht="14.25" customHeight="1"/>
    <row r="3" spans="1:13" ht="12.75">
      <c r="A3" s="115" t="s">
        <v>86</v>
      </c>
      <c r="B3" s="115"/>
      <c r="C3" s="115"/>
      <c r="D3" s="115"/>
      <c r="E3" s="115"/>
      <c r="F3" s="115"/>
      <c r="G3" s="115"/>
      <c r="H3" s="115"/>
      <c r="I3" s="115"/>
      <c r="J3" s="115"/>
      <c r="K3" s="115"/>
      <c r="L3" s="69"/>
      <c r="M3" s="69"/>
    </row>
    <row r="4" spans="1:13" ht="14.25" customHeight="1">
      <c r="A4" s="68"/>
      <c r="B4" s="69"/>
      <c r="C4" s="69"/>
      <c r="D4" s="69"/>
      <c r="E4" s="69"/>
      <c r="F4" s="69"/>
      <c r="G4" s="69"/>
      <c r="H4" s="69"/>
      <c r="I4" s="69"/>
      <c r="J4" s="69"/>
      <c r="K4" s="69"/>
      <c r="L4" s="69"/>
      <c r="M4" s="69"/>
    </row>
    <row r="5" ht="15.75">
      <c r="A5" s="89" t="s">
        <v>11</v>
      </c>
    </row>
    <row r="6" spans="1:16" s="67" customFormat="1" ht="54" customHeight="1">
      <c r="A6" s="70" t="s">
        <v>7</v>
      </c>
      <c r="B6" s="71" t="s">
        <v>65</v>
      </c>
      <c r="C6" s="71" t="s">
        <v>69</v>
      </c>
      <c r="D6" s="71" t="s">
        <v>79</v>
      </c>
      <c r="E6" s="71" t="s">
        <v>66</v>
      </c>
      <c r="F6" s="71" t="s">
        <v>67</v>
      </c>
      <c r="G6" s="71" t="s">
        <v>75</v>
      </c>
      <c r="H6" s="71" t="s">
        <v>74</v>
      </c>
      <c r="I6" s="71" t="s">
        <v>78</v>
      </c>
      <c r="J6" s="71" t="s">
        <v>72</v>
      </c>
      <c r="K6" s="71" t="s">
        <v>80</v>
      </c>
      <c r="L6" s="66"/>
      <c r="M6" s="66"/>
      <c r="N6" s="66"/>
      <c r="O6" s="66"/>
      <c r="P6" s="66"/>
    </row>
    <row r="7" spans="1:15" s="67" customFormat="1" ht="11.25">
      <c r="A7" s="72"/>
      <c r="B7" s="73"/>
      <c r="C7" s="74"/>
      <c r="D7" s="74"/>
      <c r="E7" s="74"/>
      <c r="F7" s="74"/>
      <c r="G7" s="74"/>
      <c r="H7" s="74"/>
      <c r="I7" s="74"/>
      <c r="J7" s="74"/>
      <c r="K7" s="74"/>
      <c r="L7" s="66"/>
      <c r="M7" s="66"/>
      <c r="N7" s="66"/>
      <c r="O7" s="66"/>
    </row>
    <row r="8" spans="1:15" s="67" customFormat="1" ht="11.25">
      <c r="A8" s="71" t="s">
        <v>70</v>
      </c>
      <c r="B8" s="71"/>
      <c r="C8" s="71"/>
      <c r="D8" s="71"/>
      <c r="E8" s="71"/>
      <c r="F8" s="71"/>
      <c r="G8" s="71"/>
      <c r="H8" s="71"/>
      <c r="I8" s="71"/>
      <c r="J8" s="71"/>
      <c r="K8" s="71"/>
      <c r="L8" s="66"/>
      <c r="M8" s="66"/>
      <c r="N8" s="66"/>
      <c r="O8" s="66"/>
    </row>
    <row r="9" spans="1:11" ht="11.25">
      <c r="A9" s="76" t="s">
        <v>81</v>
      </c>
      <c r="B9" s="77"/>
      <c r="C9" s="74"/>
      <c r="D9" s="74"/>
      <c r="E9" s="74"/>
      <c r="F9" s="74"/>
      <c r="G9" s="74"/>
      <c r="H9" s="74"/>
      <c r="I9" s="74"/>
      <c r="J9" s="74"/>
      <c r="K9" s="74"/>
    </row>
    <row r="10" spans="1:11" ht="22.5">
      <c r="A10" s="78" t="s">
        <v>12</v>
      </c>
      <c r="B10" s="77"/>
      <c r="C10" s="79"/>
      <c r="D10" s="79"/>
      <c r="E10" s="80">
        <v>0</v>
      </c>
      <c r="F10" s="80">
        <v>0</v>
      </c>
      <c r="G10" s="74"/>
      <c r="H10" s="74"/>
      <c r="I10" s="74"/>
      <c r="J10" s="74"/>
      <c r="K10" s="74"/>
    </row>
    <row r="11" spans="1:11" ht="11.25">
      <c r="A11" s="90" t="s">
        <v>77</v>
      </c>
      <c r="B11" s="77"/>
      <c r="C11" s="79">
        <v>0</v>
      </c>
      <c r="D11" s="79"/>
      <c r="E11" s="80"/>
      <c r="F11" s="80"/>
      <c r="G11" s="74"/>
      <c r="H11" s="74"/>
      <c r="I11" s="74"/>
      <c r="J11" s="74"/>
      <c r="K11" s="74"/>
    </row>
    <row r="12" spans="1:11" ht="11.25">
      <c r="A12" s="90" t="s">
        <v>77</v>
      </c>
      <c r="B12" s="77"/>
      <c r="C12" s="79">
        <v>0</v>
      </c>
      <c r="D12" s="79"/>
      <c r="E12" s="80"/>
      <c r="F12" s="80"/>
      <c r="G12" s="74"/>
      <c r="H12" s="74"/>
      <c r="I12" s="74"/>
      <c r="J12" s="74"/>
      <c r="K12" s="74"/>
    </row>
    <row r="13" spans="1:11" ht="11.25">
      <c r="A13" s="81" t="s">
        <v>23</v>
      </c>
      <c r="B13" s="77"/>
      <c r="C13" s="79"/>
      <c r="D13" s="79"/>
      <c r="E13" s="80">
        <v>0</v>
      </c>
      <c r="F13" s="80">
        <v>0</v>
      </c>
      <c r="G13" s="74"/>
      <c r="H13" s="74"/>
      <c r="I13" s="74"/>
      <c r="J13" s="74"/>
      <c r="K13" s="74"/>
    </row>
    <row r="14" spans="1:11" ht="11.25">
      <c r="A14" s="91" t="s">
        <v>77</v>
      </c>
      <c r="B14" s="77"/>
      <c r="C14" s="79"/>
      <c r="D14" s="79"/>
      <c r="E14" s="80"/>
      <c r="F14" s="80"/>
      <c r="G14" s="74"/>
      <c r="H14" s="74"/>
      <c r="I14" s="74"/>
      <c r="J14" s="74"/>
      <c r="K14" s="74"/>
    </row>
    <row r="15" spans="1:11" ht="11.25">
      <c r="A15" s="91" t="s">
        <v>77</v>
      </c>
      <c r="B15" s="77"/>
      <c r="C15" s="79"/>
      <c r="D15" s="79"/>
      <c r="E15" s="80"/>
      <c r="F15" s="80"/>
      <c r="G15" s="74"/>
      <c r="H15" s="74"/>
      <c r="I15" s="74"/>
      <c r="J15" s="74"/>
      <c r="K15" s="74"/>
    </row>
    <row r="16" spans="1:11" ht="11.25">
      <c r="A16" s="81" t="s">
        <v>60</v>
      </c>
      <c r="B16" s="77"/>
      <c r="C16" s="79"/>
      <c r="D16" s="79"/>
      <c r="E16" s="80">
        <v>0</v>
      </c>
      <c r="F16" s="80">
        <v>0</v>
      </c>
      <c r="G16" s="74"/>
      <c r="H16" s="74"/>
      <c r="I16" s="74"/>
      <c r="J16" s="74"/>
      <c r="K16" s="74"/>
    </row>
    <row r="17" spans="1:11" ht="11.25">
      <c r="A17" s="92" t="s">
        <v>77</v>
      </c>
      <c r="B17" s="77"/>
      <c r="C17" s="79">
        <v>0</v>
      </c>
      <c r="D17" s="79"/>
      <c r="E17" s="80">
        <v>0</v>
      </c>
      <c r="F17" s="80">
        <v>0</v>
      </c>
      <c r="G17" s="74"/>
      <c r="H17" s="74"/>
      <c r="I17" s="74"/>
      <c r="J17" s="74"/>
      <c r="K17" s="74"/>
    </row>
    <row r="18" spans="1:11" ht="11.25">
      <c r="A18" s="92" t="s">
        <v>77</v>
      </c>
      <c r="B18" s="77"/>
      <c r="C18" s="79">
        <v>0</v>
      </c>
      <c r="D18" s="79"/>
      <c r="E18" s="80">
        <v>0</v>
      </c>
      <c r="F18" s="80">
        <v>0</v>
      </c>
      <c r="G18" s="74"/>
      <c r="H18" s="74"/>
      <c r="I18" s="74"/>
      <c r="J18" s="74"/>
      <c r="K18" s="74"/>
    </row>
    <row r="19" spans="1:11" ht="11.25">
      <c r="A19" s="82"/>
      <c r="B19" s="77"/>
      <c r="C19" s="74"/>
      <c r="D19" s="74"/>
      <c r="E19" s="74"/>
      <c r="F19" s="74"/>
      <c r="G19" s="74"/>
      <c r="H19" s="74"/>
      <c r="I19" s="74"/>
      <c r="J19" s="74"/>
      <c r="K19" s="74"/>
    </row>
    <row r="20" spans="1:11" ht="11.25">
      <c r="A20" s="76" t="s">
        <v>57</v>
      </c>
      <c r="B20" s="77"/>
      <c r="C20" s="74"/>
      <c r="D20" s="74"/>
      <c r="E20" s="74"/>
      <c r="F20" s="74"/>
      <c r="G20" s="74"/>
      <c r="H20" s="74"/>
      <c r="I20" s="74"/>
      <c r="J20" s="74"/>
      <c r="K20" s="74"/>
    </row>
    <row r="21" spans="1:11" ht="22.5">
      <c r="A21" s="83" t="s">
        <v>12</v>
      </c>
      <c r="B21" s="77"/>
      <c r="C21" s="79">
        <v>0</v>
      </c>
      <c r="D21" s="79"/>
      <c r="E21" s="80">
        <v>0</v>
      </c>
      <c r="F21" s="80">
        <v>0</v>
      </c>
      <c r="G21" s="74"/>
      <c r="H21" s="74"/>
      <c r="I21" s="74"/>
      <c r="J21" s="74"/>
      <c r="K21" s="74"/>
    </row>
    <row r="22" spans="1:11" ht="11.25">
      <c r="A22" s="91" t="s">
        <v>77</v>
      </c>
      <c r="B22" s="77"/>
      <c r="C22" s="79">
        <v>0</v>
      </c>
      <c r="D22" s="79"/>
      <c r="E22" s="80"/>
      <c r="F22" s="80"/>
      <c r="G22" s="74"/>
      <c r="H22" s="74"/>
      <c r="I22" s="74"/>
      <c r="J22" s="74"/>
      <c r="K22" s="74"/>
    </row>
    <row r="23" spans="1:11" ht="11.25">
      <c r="A23" s="105" t="s">
        <v>61</v>
      </c>
      <c r="B23" s="77"/>
      <c r="C23" s="79">
        <v>0</v>
      </c>
      <c r="D23" s="79"/>
      <c r="E23" s="80">
        <v>0</v>
      </c>
      <c r="F23" s="80">
        <v>0</v>
      </c>
      <c r="G23" s="74"/>
      <c r="H23" s="74"/>
      <c r="I23" s="74"/>
      <c r="J23" s="74"/>
      <c r="K23" s="74"/>
    </row>
    <row r="24" spans="1:11" ht="12.75">
      <c r="A24" s="88" t="s">
        <v>18</v>
      </c>
      <c r="B24" s="65"/>
      <c r="C24" s="65"/>
      <c r="D24" s="65"/>
      <c r="E24" s="65"/>
      <c r="F24" s="65"/>
      <c r="G24" s="65"/>
      <c r="H24" s="65"/>
      <c r="I24" s="65"/>
      <c r="J24" s="65"/>
      <c r="K24" s="65"/>
    </row>
    <row r="25" ht="12.75"/>
    <row r="26" ht="15.75">
      <c r="A26" s="89" t="s">
        <v>73</v>
      </c>
    </row>
    <row r="27" spans="1:7" ht="42" customHeight="1">
      <c r="A27" s="70" t="s">
        <v>7</v>
      </c>
      <c r="B27" s="71" t="s">
        <v>63</v>
      </c>
      <c r="C27" s="71" t="s">
        <v>64</v>
      </c>
      <c r="D27" s="71" t="s">
        <v>68</v>
      </c>
      <c r="E27" s="71" t="s">
        <v>78</v>
      </c>
      <c r="F27" s="71" t="s">
        <v>71</v>
      </c>
      <c r="G27" s="71" t="s">
        <v>80</v>
      </c>
    </row>
    <row r="28" spans="1:7" ht="11.25">
      <c r="A28" s="76" t="s">
        <v>13</v>
      </c>
      <c r="B28" s="77"/>
      <c r="C28" s="77"/>
      <c r="D28" s="77"/>
      <c r="E28" s="77"/>
      <c r="F28" s="75"/>
      <c r="G28" s="74"/>
    </row>
    <row r="29" spans="1:7" ht="11.25">
      <c r="A29" s="86" t="s">
        <v>14</v>
      </c>
      <c r="B29" s="77"/>
      <c r="C29" s="77">
        <v>0</v>
      </c>
      <c r="D29" s="77"/>
      <c r="E29" s="77"/>
      <c r="F29" s="75"/>
      <c r="G29" s="74"/>
    </row>
    <row r="30" spans="1:7" ht="11.25">
      <c r="A30" s="86" t="s">
        <v>15</v>
      </c>
      <c r="B30" s="77"/>
      <c r="C30" s="77">
        <v>0</v>
      </c>
      <c r="D30" s="77"/>
      <c r="E30" s="77"/>
      <c r="F30" s="75"/>
      <c r="G30" s="74"/>
    </row>
    <row r="31" spans="1:7" ht="11.25">
      <c r="A31" s="76"/>
      <c r="B31" s="77"/>
      <c r="C31" s="84"/>
      <c r="D31" s="84"/>
      <c r="E31" s="84"/>
      <c r="F31" s="85"/>
      <c r="G31" s="74"/>
    </row>
    <row r="32" spans="1:7" ht="11.25">
      <c r="A32" s="76" t="s">
        <v>16</v>
      </c>
      <c r="B32" s="77"/>
      <c r="C32" s="77"/>
      <c r="D32" s="77"/>
      <c r="E32" s="77"/>
      <c r="F32" s="75"/>
      <c r="G32" s="74"/>
    </row>
    <row r="33" spans="1:7" ht="11.25">
      <c r="A33" s="86" t="s">
        <v>14</v>
      </c>
      <c r="B33" s="77"/>
      <c r="C33" s="77">
        <v>0</v>
      </c>
      <c r="D33" s="77"/>
      <c r="E33" s="77"/>
      <c r="F33" s="75"/>
      <c r="G33" s="74"/>
    </row>
    <row r="34" spans="1:7" ht="11.25">
      <c r="A34" s="86" t="s">
        <v>15</v>
      </c>
      <c r="B34" s="77"/>
      <c r="C34" s="77">
        <v>0</v>
      </c>
      <c r="D34" s="77"/>
      <c r="E34" s="77"/>
      <c r="F34" s="75"/>
      <c r="G34" s="74"/>
    </row>
    <row r="35" spans="1:7" ht="11.25">
      <c r="A35" s="87"/>
      <c r="B35" s="77"/>
      <c r="C35" s="84"/>
      <c r="D35" s="84"/>
      <c r="E35" s="84"/>
      <c r="F35" s="85"/>
      <c r="G35" s="74"/>
    </row>
    <row r="36" spans="1:7" ht="11.25">
      <c r="A36" s="88" t="s">
        <v>18</v>
      </c>
      <c r="B36" s="77"/>
      <c r="C36" s="77">
        <v>0</v>
      </c>
      <c r="D36" s="77"/>
      <c r="E36" s="77"/>
      <c r="F36" s="75"/>
      <c r="G36" s="74"/>
    </row>
    <row r="37" spans="1:6" ht="12.75">
      <c r="A37"/>
      <c r="B37"/>
      <c r="C37"/>
      <c r="D37"/>
      <c r="E37"/>
      <c r="F37"/>
    </row>
    <row r="38" ht="12.75"/>
    <row r="39" ht="15.75">
      <c r="A39" s="89" t="s">
        <v>55</v>
      </c>
    </row>
    <row r="40" spans="1:8" ht="56.25">
      <c r="A40" s="70" t="s">
        <v>7</v>
      </c>
      <c r="B40" s="71" t="s">
        <v>63</v>
      </c>
      <c r="C40" s="71" t="s">
        <v>64</v>
      </c>
      <c r="D40" s="71" t="s">
        <v>76</v>
      </c>
      <c r="E40" s="71" t="s">
        <v>68</v>
      </c>
      <c r="F40" s="71" t="s">
        <v>78</v>
      </c>
      <c r="G40" s="71" t="s">
        <v>71</v>
      </c>
      <c r="H40" s="71" t="s">
        <v>80</v>
      </c>
    </row>
    <row r="41" spans="1:8" ht="16.5" customHeight="1">
      <c r="A41" s="76" t="s">
        <v>17</v>
      </c>
      <c r="B41" s="77"/>
      <c r="C41" s="77">
        <v>0</v>
      </c>
      <c r="D41" s="77"/>
      <c r="E41" s="77"/>
      <c r="F41" s="77"/>
      <c r="G41" s="75"/>
      <c r="H41" s="74"/>
    </row>
    <row r="42" spans="1:8" ht="11.25">
      <c r="A42" s="76" t="s">
        <v>58</v>
      </c>
      <c r="B42" s="77"/>
      <c r="C42" s="77">
        <v>0</v>
      </c>
      <c r="D42" s="77"/>
      <c r="E42" s="77"/>
      <c r="F42" s="77"/>
      <c r="G42" s="75"/>
      <c r="H42" s="74"/>
    </row>
    <row r="43" spans="1:8" ht="11.25">
      <c r="A43" s="76" t="s">
        <v>11</v>
      </c>
      <c r="B43" s="77"/>
      <c r="C43" s="77">
        <v>0</v>
      </c>
      <c r="D43" s="77"/>
      <c r="E43" s="77"/>
      <c r="F43" s="77"/>
      <c r="G43" s="75"/>
      <c r="H43" s="74"/>
    </row>
    <row r="44" spans="1:8" ht="22.5">
      <c r="A44" s="86" t="s">
        <v>59</v>
      </c>
      <c r="B44" s="77"/>
      <c r="C44" s="77">
        <v>0</v>
      </c>
      <c r="D44" s="77"/>
      <c r="E44" s="77"/>
      <c r="F44" s="77"/>
      <c r="G44" s="75"/>
      <c r="H44" s="74"/>
    </row>
    <row r="45" spans="1:8" ht="22.5">
      <c r="A45" s="86" t="s">
        <v>12</v>
      </c>
      <c r="B45" s="77"/>
      <c r="C45" s="77">
        <v>0</v>
      </c>
      <c r="D45" s="77"/>
      <c r="E45" s="77"/>
      <c r="F45" s="77"/>
      <c r="G45" s="75"/>
      <c r="H45" s="74"/>
    </row>
    <row r="46" spans="1:8" ht="11.25">
      <c r="A46" s="86" t="s">
        <v>56</v>
      </c>
      <c r="B46" s="77"/>
      <c r="C46" s="77">
        <v>0</v>
      </c>
      <c r="D46" s="77"/>
      <c r="E46" s="77"/>
      <c r="F46" s="77"/>
      <c r="G46" s="75"/>
      <c r="H46" s="74"/>
    </row>
    <row r="47" spans="1:8" ht="11.25">
      <c r="A47" s="76"/>
      <c r="B47" s="77"/>
      <c r="C47" s="77"/>
      <c r="D47" s="77"/>
      <c r="E47" s="77"/>
      <c r="F47" s="77"/>
      <c r="G47" s="75"/>
      <c r="H47" s="74"/>
    </row>
    <row r="48" spans="1:8" ht="11.25">
      <c r="A48" s="88" t="s">
        <v>21</v>
      </c>
      <c r="B48" s="77"/>
      <c r="C48" s="77">
        <v>0</v>
      </c>
      <c r="D48" s="77"/>
      <c r="E48" s="77"/>
      <c r="F48" s="77"/>
      <c r="G48" s="75"/>
      <c r="H48" s="74"/>
    </row>
  </sheetData>
  <mergeCells count="2">
    <mergeCell ref="A1:K1"/>
    <mergeCell ref="A3:K3"/>
  </mergeCells>
  <printOptions/>
  <pageMargins left="0.75" right="0.75" top="1" bottom="1" header="0.5" footer="0.5"/>
  <pageSetup horizontalDpi="300" verticalDpi="300" orientation="portrait" scale="70" r:id="rId1"/>
  <headerFooter alignWithMargins="0">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subject>Project Budget Template</dc:subject>
  <dc:creator>PM Solutions</dc:creator>
  <cp:keywords/>
  <dc:description>This document with project forecasts should be approved at the Planning Checkpoint. The budget documents the forecasted and actual project costs as the project progresses. The project manager or delegate will assume ownership of the budget for the entire project. Refer to the Budget Guideline for more detail.</dc:description>
  <cp:lastModifiedBy>Melissa Sponseller</cp:lastModifiedBy>
  <cp:lastPrinted>2003-02-04T21:42:42Z</cp:lastPrinted>
  <dcterms:created xsi:type="dcterms:W3CDTF">2001-09-16T05:46:47Z</dcterms:created>
  <dcterms:modified xsi:type="dcterms:W3CDTF">2005-02-11T20:45:03Z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-173648333</vt:i4>
  </property>
  <property fmtid="{D5CDD505-2E9C-101B-9397-08002B2CF9AE}" pid="3" name="_EmailSubject">
    <vt:lpwstr>Attachments - RE: 3 budget files for review</vt:lpwstr>
  </property>
  <property fmtid="{D5CDD505-2E9C-101B-9397-08002B2CF9AE}" pid="4" name="_AuthorEmail">
    <vt:lpwstr>jarnold@pmsolutions.com</vt:lpwstr>
  </property>
  <property fmtid="{D5CDD505-2E9C-101B-9397-08002B2CF9AE}" pid="5" name="_AuthorEmailDisplayName">
    <vt:lpwstr>Julie Arnold</vt:lpwstr>
  </property>
  <property fmtid="{D5CDD505-2E9C-101B-9397-08002B2CF9AE}" pid="6" name="_PreviousAdHocReviewCycleID">
    <vt:i4>-1392166622</vt:i4>
  </property>
  <property fmtid="{D5CDD505-2E9C-101B-9397-08002B2CF9AE}" pid="7" name="_ReviewingToolsShownOnce">
    <vt:lpwstr/>
  </property>
</Properties>
</file>