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28800" windowHeight="14680" activeTab="0"/>
  </bookViews>
  <sheets>
    <sheet name="Project Budget" sheetId="1" r:id="rId1"/>
    <sheet name="Guideline" sheetId="2" r:id="rId2"/>
  </sheets>
  <definedNames>
    <definedName name="_xlnm.Print_Area" localSheetId="1">'Guideline'!$A$1:$B$37</definedName>
    <definedName name="_xlnm.Print_Area" localSheetId="0">'Project Budget'!$A$1:$N$64</definedName>
  </definedNames>
  <calcPr fullCalcOnLoad="1"/>
</workbook>
</file>

<file path=xl/sharedStrings.xml><?xml version="1.0" encoding="utf-8"?>
<sst xmlns="http://schemas.openxmlformats.org/spreadsheetml/2006/main" count="107" uniqueCount="102">
  <si>
    <t>Unit Cost</t>
  </si>
  <si>
    <t>Total Cost</t>
  </si>
  <si>
    <t>VEHICLE OPERATING &amp; MAINTENANCE COSTS</t>
  </si>
  <si>
    <t>Days/Months</t>
  </si>
  <si>
    <t>Q1</t>
  </si>
  <si>
    <t>Q2</t>
  </si>
  <si>
    <t>Q3</t>
  </si>
  <si>
    <t>Q4</t>
  </si>
  <si>
    <t>Total</t>
  </si>
  <si>
    <t>JAN-MAR</t>
  </si>
  <si>
    <t>APR-JUN</t>
  </si>
  <si>
    <t>JUL-SEP</t>
  </si>
  <si>
    <t>OCT-DEC</t>
  </si>
  <si>
    <t xml:space="preserve">National Staff </t>
  </si>
  <si>
    <t>STAFF TRAVEL (Flights, DSA, Perdium, Terminals)</t>
  </si>
  <si>
    <t>OFFICE EQUIPMENT &amp; COMMUNICATIONS</t>
  </si>
  <si>
    <t xml:space="preserve"> Items Description </t>
  </si>
  <si>
    <t xml:space="preserve">International Travel </t>
  </si>
  <si>
    <t xml:space="preserve">Local Travel </t>
  </si>
  <si>
    <t>Use the attached excel sheet to fill the budget</t>
  </si>
  <si>
    <t>NOTES</t>
  </si>
  <si>
    <t>5. SUPPLIES AND COMMODITIES</t>
  </si>
  <si>
    <t xml:space="preserve"> </t>
  </si>
  <si>
    <t>3. STAFF TRAVEL (Flights, DSA, Perdium, Terminals)</t>
  </si>
  <si>
    <t>4. TRAININGS, WORKSHOPS, SEMINARS, CAMPAIGNS</t>
  </si>
  <si>
    <t>6.VEHICLE OPERATING &amp; MAINTENANCE COSTS</t>
  </si>
  <si>
    <t>7. OFFICE EQUIPMENT &amp; COMMUNICATIONS</t>
  </si>
  <si>
    <t>9. PROGRAMME SUPPORT COSTS (PSC)</t>
  </si>
  <si>
    <t>10. AUDIT COSTS</t>
  </si>
  <si>
    <t>1. PERSONNEL</t>
  </si>
  <si>
    <t xml:space="preserve">·     Breakdown by International and National Staff </t>
  </si>
  <si>
    <t>·     For each position/staff indicate the duration, quantity, unit cost and the total cost</t>
  </si>
  <si>
    <t>·      Indicate the percentage dedicated to the CHF project.</t>
  </si>
  <si>
    <t xml:space="preserve">·     Individual/independent consultants contracted directly by the implementing agency/NGO for the duration of the project </t>
  </si>
  <si>
    <t>·     Depending on type of contract and services provided- the budget line should be itemized.</t>
  </si>
  <si>
    <t>·     Give itemized breakdown of pass through funding for each IP</t>
  </si>
  <si>
    <t>·     Breakdown of all costs (frequency, amount and number of project staff  internal and external travel)</t>
  </si>
  <si>
    <t>·     Breakdown by training type and indicate title of training.</t>
  </si>
  <si>
    <t>·     Provide itemized breakdown of costs incurred during each of the training.</t>
  </si>
  <si>
    <t>·     Breakdown by line item and indicate unit/ quantity/ cost per unit</t>
  </si>
  <si>
    <t>·     Provision of operational support for supply handling (storage, transport, freight and distribution) only during project implementation</t>
  </si>
  <si>
    <t>·     Provide itemized description for those without unit/quantity/cost per unit</t>
  </si>
  <si>
    <t>·     Rental of vehicles and maintenance could be a paid on a monthly basis (Lump Sum) or $/kilometer</t>
  </si>
  <si>
    <t>·     Breakdown of items by qty/unit price. Other office supplies that cannot be itemized can be indicated as Lump Sum (LS)</t>
  </si>
  <si>
    <t>·     Provide itemized description of costs if not possible to breakdown by unit/quantity/cost per unit</t>
  </si>
  <si>
    <r>
      <t xml:space="preserve">·     As a percentage </t>
    </r>
    <r>
      <rPr>
        <b/>
        <u val="single"/>
        <sz val="11"/>
        <rFont val="Arial"/>
        <family val="2"/>
      </rPr>
      <t>of subtotal</t>
    </r>
    <r>
      <rPr>
        <sz val="11"/>
        <rFont val="Arial"/>
        <family val="2"/>
      </rPr>
      <t xml:space="preserve"> project costs</t>
    </r>
  </si>
  <si>
    <t xml:space="preserve">·     The Sum of Direct costs, PSC and Audit Costs. </t>
  </si>
  <si>
    <t>·     Do not include consultancies with firms or agreements with implementing partners (which go under 2. Contracts).</t>
  </si>
  <si>
    <t>Agency staff costs and entitlements involved in the implementation of the project (programme and support staff)</t>
  </si>
  <si>
    <t>Specialized services provided to the project by an outside contractor including groups, firms, companies, and NGOs (e.g. printing press, consultancy firms, construction companies)</t>
  </si>
  <si>
    <t>Costs incurred for the travel of staff members directly involved in the implementation of the project</t>
  </si>
  <si>
    <t>Only training directly related to implementation of the project to be included (counterparts and staff members)</t>
  </si>
  <si>
    <t>Direct operational input including the procurement of consumable supplies for project implementation (e.g. drugs, food, NFIs, seeds, tools, utensils, etc.)</t>
  </si>
  <si>
    <t>This budget line includes the purchase/rental of vehicles directly serving the implementation of the project</t>
  </si>
  <si>
    <t>Procurement of non-consumables (telecom equipment, IT equipment, office supplies, etc.)</t>
  </si>
  <si>
    <t xml:space="preserve">Include Bank transfer charges, courier charges, etc. </t>
  </si>
  <si>
    <t>PSC not to exceed 7% of subtotal project costs</t>
  </si>
  <si>
    <t>NGOs are required to budget 1% of total project cost for audit. UNDP FMU will contract an external audit.</t>
  </si>
  <si>
    <t>The total of project Direct costs, Programme Support Costs and Audit Costs</t>
  </si>
  <si>
    <t>8. OTHER COSTS</t>
  </si>
  <si>
    <t>PERSONNEL (Staff Salaries, Entitlements, etc.)</t>
  </si>
  <si>
    <r>
      <t xml:space="preserve">Each CHF project proposal must include a </t>
    </r>
    <r>
      <rPr>
        <u val="single"/>
        <sz val="11"/>
        <rFont val="Arial"/>
        <family val="2"/>
      </rPr>
      <t>budget</t>
    </r>
    <r>
      <rPr>
        <sz val="11"/>
        <rFont val="Arial"/>
        <family val="2"/>
      </rPr>
      <t xml:space="preserve"> which details the costs to be funded by CHF and which </t>
    </r>
    <r>
      <rPr>
        <u val="single"/>
        <sz val="11"/>
        <rFont val="Arial"/>
        <family val="2"/>
      </rPr>
      <t>strictly adheres to the CHF budget template and CHF budget guidelines</t>
    </r>
    <r>
      <rPr>
        <sz val="11"/>
        <rFont val="Arial"/>
        <family val="2"/>
      </rPr>
      <t xml:space="preserve"> (see below).   </t>
    </r>
    <r>
      <rPr>
        <b/>
        <sz val="11"/>
        <rFont val="Arial"/>
        <family val="2"/>
      </rPr>
      <t xml:space="preserve"> The budget should reflect activities described in the project narrative, and include sufficient detail to provide a transparent overview of how CHF funds will be spent.  Budget lines should be itemized wherever possible, including quantity and unit prices of items to be procured whenever possible. </t>
    </r>
  </si>
  <si>
    <t>Sub-total Personnel</t>
  </si>
  <si>
    <t>Sub-total Staff Travel</t>
  </si>
  <si>
    <t>Sub-total Vehicle Operating &amp; Maintenance Costs</t>
  </si>
  <si>
    <t>Sub-total Office Equipment &amp; Communications</t>
  </si>
  <si>
    <t>Sub-total Other Costs</t>
  </si>
  <si>
    <t>GRAND TOTAL COST</t>
  </si>
  <si>
    <t>12. GRAND TOTAL COST</t>
  </si>
  <si>
    <r>
      <t xml:space="preserve">E. Budget Guideline </t>
    </r>
    <r>
      <rPr>
        <sz val="11"/>
        <rFont val="Arial"/>
        <family val="2"/>
      </rPr>
      <t>(CHF-funded component only)</t>
    </r>
  </si>
  <si>
    <r>
      <t xml:space="preserve">·     1% of the </t>
    </r>
    <r>
      <rPr>
        <b/>
        <sz val="11"/>
        <rFont val="Arial"/>
        <family val="2"/>
      </rPr>
      <t xml:space="preserve">TOTAL </t>
    </r>
    <r>
      <rPr>
        <sz val="11"/>
        <rFont val="Arial"/>
        <family val="2"/>
      </rPr>
      <t>Allocation for NGOs ONLY</t>
    </r>
  </si>
  <si>
    <t>Expatriate Staff</t>
  </si>
  <si>
    <t xml:space="preserve">PROGRAMME SUPPORT COSTS (PSC) of SUBTOTAL Direct Project Costs
(PSC not to exceed 7%) </t>
  </si>
  <si>
    <t>·     Office rent and fuel for the generators, utilities (telephone, water, electricity etc) can be included in this budget line</t>
  </si>
  <si>
    <t>2. CONTRACTS (SSAs, TAs, Pass-through grants)</t>
  </si>
  <si>
    <t>Unit Descrip</t>
  </si>
  <si>
    <t>Quantity</t>
  </si>
  <si>
    <t>Project title</t>
  </si>
  <si>
    <t>Implementing Agency</t>
  </si>
  <si>
    <t>Total Budget</t>
  </si>
  <si>
    <t xml:space="preserve"> Year 2014</t>
  </si>
  <si>
    <t>Year 2015</t>
  </si>
  <si>
    <t>Output 1</t>
  </si>
  <si>
    <t>Output 2</t>
  </si>
  <si>
    <t>Sub-total Output 1</t>
  </si>
  <si>
    <t>Conduct needs assessment of existing committees</t>
  </si>
  <si>
    <t>Develop peacebuilding and conflict resolution/prevention manual</t>
  </si>
  <si>
    <t>Example:</t>
  </si>
  <si>
    <t xml:space="preserve">Train at least 5 of each reconciliation mechanism members in 3 locations on mediation skills </t>
  </si>
  <si>
    <t>Output 3</t>
  </si>
  <si>
    <t>Projet Manager</t>
  </si>
  <si>
    <t>Peacebuilding specialist</t>
  </si>
  <si>
    <t>OTHER COSTS (please specify)</t>
  </si>
  <si>
    <t>5.2</t>
  </si>
  <si>
    <t>Sub-total Output 2</t>
  </si>
  <si>
    <t>Sub-total Output 3</t>
  </si>
  <si>
    <t>Output 4</t>
  </si>
  <si>
    <t>Sub-total Output 4</t>
  </si>
  <si>
    <t>6.2</t>
  </si>
  <si>
    <t xml:space="preserve">SUBTOTAL Direct Project Costs (1+2+3+4) </t>
  </si>
  <si>
    <t>SUBTOTAL Indirect Project Costs (5+6+7+8+9)</t>
  </si>
  <si>
    <t>Section6. Project Budget</t>
  </si>
</sst>
</file>

<file path=xl/styles.xml><?xml version="1.0" encoding="utf-8"?>
<styleSheet xmlns="http://schemas.openxmlformats.org/spreadsheetml/2006/main">
  <numFmts count="5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_F_B_-;\-* #,##0.00\ _F_B_-;_-* \-??\ _F_B_-;_-@_-"/>
    <numFmt numFmtId="179" formatCode="_-* #,##0.0\ _F_B_-;\-* #,##0.0\ _F_B_-;_-* \-??\ _F_B_-;_-@_-"/>
    <numFmt numFmtId="180" formatCode="_(\$* #,##0_);_(\$* \(#,##0\);_(\$* \-??_);_(@_)"/>
    <numFmt numFmtId="181" formatCode="d\-mmm\-yy;@"/>
    <numFmt numFmtId="182" formatCode="_-* #,##0.00&quot; FB&quot;_-;\-* #,##0.00&quot; FB&quot;_-;_-* \-??&quot; FB&quot;_-;_-@_-"/>
    <numFmt numFmtId="183" formatCode="_(* #,##0_);_(* \(#,##0\);_(* \-??_);_(@_)"/>
    <numFmt numFmtId="184" formatCode="_(* #,##0.00_);_(* \(#,##0.00\);_(* \-??_);_(@_)"/>
    <numFmt numFmtId="185" formatCode="\$#,##0.00"/>
    <numFmt numFmtId="186" formatCode="#,##0.0"/>
    <numFmt numFmtId="187" formatCode="0.0"/>
    <numFmt numFmtId="188" formatCode="_(\$* #,##0.00_);_(\$* \(#,##0.00\);_(\$* \-??_);_(@_)"/>
    <numFmt numFmtId="189" formatCode="#,##0.000000000000"/>
    <numFmt numFmtId="190" formatCode="&quot;$&quot;#,##0.00"/>
    <numFmt numFmtId="191" formatCode="#,##0.00_ ;[Red]\-#,##0.00\ "/>
    <numFmt numFmtId="192" formatCode="#,##0_ ;[Red]\-#,##0\ "/>
    <numFmt numFmtId="193" formatCode="_(* #,##0.0_);_(* \(#,##0.0\);_(* &quot;-&quot;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_);_(* \(#,##0\);_(* &quot;-&quot;??_);_(@_)"/>
    <numFmt numFmtId="199" formatCode="[$$-409]#,##0"/>
    <numFmt numFmtId="200" formatCode="[$$-409]#,##0.0"/>
    <numFmt numFmtId="201" formatCode="[$$-409]#,##0.00"/>
    <numFmt numFmtId="202" formatCode="_-[$$-409]* #,##0.00_ ;_-[$$-409]* \-#,##0.00\ ;_-[$$-409]* &quot;-&quot;??_ ;_-@_ "/>
    <numFmt numFmtId="203" formatCode="_(* #,##0.0_);_(* \(#,##0.0\);_(* &quot;-&quot;??_);_(@_)"/>
    <numFmt numFmtId="204" formatCode="_(* #,##0.000_);_(* \(#,##0.000\);_(* &quot;-&quot;??_);_(@_)"/>
    <numFmt numFmtId="205" formatCode="[$$-409]#,##0.000"/>
    <numFmt numFmtId="206" formatCode="_-[$$-409]* #,##0.0_ ;_-[$$-409]* \-#,##0.0\ ;_-[$$-409]* &quot;-&quot;??_ ;_-@_ "/>
    <numFmt numFmtId="207" formatCode="_-[$$-409]* #,##0_ ;_-[$$-409]* \-#,##0\ ;_-[$$-409]* &quot;-&quot;??_ ;_-@_ "/>
    <numFmt numFmtId="208" formatCode="_(* #,##0.0000_);_(* \(#,##0.0000\);_(* &quot;-&quot;??_);_(@_)"/>
    <numFmt numFmtId="209" formatCode="_([$$-409]* #,##0.00_);_([$$-409]* \(#,##0.00\);_([$$-409]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9"/>
      </left>
      <right style="medium"/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8" fontId="0" fillId="0" borderId="0" applyFill="0" applyBorder="0" applyAlignment="0" applyProtection="0"/>
    <xf numFmtId="41" fontId="0" fillId="0" borderId="0" applyFill="0" applyBorder="0" applyAlignment="0" applyProtection="0"/>
    <xf numFmtId="182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25" fillId="24" borderId="11" xfId="0" applyFont="1" applyFill="1" applyBorder="1" applyAlignment="1">
      <alignment vertical="top" wrapText="1"/>
    </xf>
    <xf numFmtId="0" fontId="0" fillId="24" borderId="12" xfId="0" applyFont="1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3" fillId="25" borderId="13" xfId="0" applyFont="1" applyFill="1" applyBorder="1" applyAlignment="1">
      <alignment horizontal="left" vertical="center"/>
    </xf>
    <xf numFmtId="0" fontId="23" fillId="25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left" vertical="top" indent="1"/>
    </xf>
    <xf numFmtId="0" fontId="22" fillId="0" borderId="12" xfId="0" applyFont="1" applyBorder="1" applyAlignment="1">
      <alignment horizontal="left" vertical="top" indent="1"/>
    </xf>
    <xf numFmtId="0" fontId="23" fillId="25" borderId="12" xfId="0" applyFont="1" applyFill="1" applyBorder="1" applyAlignment="1">
      <alignment horizontal="center"/>
    </xf>
    <xf numFmtId="0" fontId="22" fillId="26" borderId="14" xfId="0" applyFont="1" applyFill="1" applyBorder="1" applyAlignment="1">
      <alignment horizontal="left" vertical="top" indent="1"/>
    </xf>
    <xf numFmtId="0" fontId="22" fillId="0" borderId="15" xfId="0" applyFont="1" applyBorder="1" applyAlignment="1">
      <alignment horizontal="left" vertical="top" indent="1"/>
    </xf>
    <xf numFmtId="0" fontId="23" fillId="25" borderId="12" xfId="0" applyFont="1" applyFill="1" applyBorder="1" applyAlignment="1">
      <alignment vertical="top"/>
    </xf>
    <xf numFmtId="0" fontId="23" fillId="0" borderId="12" xfId="0" applyFont="1" applyBorder="1" applyAlignment="1">
      <alignment vertical="top"/>
    </xf>
    <xf numFmtId="0" fontId="22" fillId="0" borderId="16" xfId="0" applyFont="1" applyBorder="1" applyAlignment="1">
      <alignment horizontal="left" vertical="top" wrapText="1"/>
    </xf>
    <xf numFmtId="0" fontId="23" fillId="25" borderId="12" xfId="0" applyFont="1" applyFill="1" applyBorder="1" applyAlignment="1">
      <alignment horizontal="left" indent="1"/>
    </xf>
    <xf numFmtId="0" fontId="22" fillId="26" borderId="16" xfId="0" applyFont="1" applyFill="1" applyBorder="1" applyAlignment="1">
      <alignment horizontal="left" vertical="top" wrapText="1"/>
    </xf>
    <xf numFmtId="0" fontId="22" fillId="26" borderId="12" xfId="0" applyFont="1" applyFill="1" applyBorder="1" applyAlignment="1">
      <alignment horizontal="left" vertical="top" indent="1"/>
    </xf>
    <xf numFmtId="0" fontId="23" fillId="25" borderId="17" xfId="0" applyFont="1" applyFill="1" applyBorder="1" applyAlignment="1">
      <alignment/>
    </xf>
    <xf numFmtId="0" fontId="22" fillId="0" borderId="15" xfId="0" applyFont="1" applyBorder="1" applyAlignment="1">
      <alignment horizontal="left" wrapText="1"/>
    </xf>
    <xf numFmtId="0" fontId="22" fillId="25" borderId="13" xfId="0" applyFont="1" applyFill="1" applyBorder="1" applyAlignment="1">
      <alignment vertical="top"/>
    </xf>
    <xf numFmtId="0" fontId="22" fillId="26" borderId="16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vertical="top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9" fontId="22" fillId="0" borderId="0" xfId="42" applyNumberFormat="1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2" fontId="23" fillId="0" borderId="0" xfId="42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indent="10"/>
      <protection locked="0"/>
    </xf>
    <xf numFmtId="0" fontId="23" fillId="0" borderId="0" xfId="0" applyFont="1" applyBorder="1" applyAlignment="1" applyProtection="1">
      <alignment horizontal="left" indent="10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49" fontId="23" fillId="0" borderId="19" xfId="57" applyNumberFormat="1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wrapText="1"/>
      <protection locked="0"/>
    </xf>
    <xf numFmtId="0" fontId="22" fillId="0" borderId="18" xfId="0" applyFont="1" applyFill="1" applyBorder="1" applyAlignment="1" applyProtection="1">
      <alignment/>
      <protection locked="0"/>
    </xf>
    <xf numFmtId="198" fontId="22" fillId="0" borderId="19" xfId="42" applyNumberFormat="1" applyFont="1" applyFill="1" applyBorder="1" applyAlignment="1" applyProtection="1">
      <alignment horizontal="center"/>
      <protection locked="0"/>
    </xf>
    <xf numFmtId="198" fontId="22" fillId="0" borderId="20" xfId="42" applyNumberFormat="1" applyFont="1" applyFill="1" applyBorder="1" applyAlignment="1" applyProtection="1">
      <alignment horizontal="center"/>
      <protection locked="0"/>
    </xf>
    <xf numFmtId="0" fontId="23" fillId="0" borderId="19" xfId="57" applyFont="1" applyFill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27" borderId="0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/>
      <protection locked="0"/>
    </xf>
    <xf numFmtId="0" fontId="22" fillId="28" borderId="18" xfId="0" applyFont="1" applyFill="1" applyBorder="1" applyAlignment="1" applyProtection="1">
      <alignment/>
      <protection locked="0"/>
    </xf>
    <xf numFmtId="0" fontId="22" fillId="28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21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Protection="1">
      <alignment/>
      <protection locked="0"/>
    </xf>
    <xf numFmtId="4" fontId="23" fillId="0" borderId="0" xfId="57" applyNumberFormat="1" applyFont="1" applyFill="1" applyBorder="1" applyProtection="1">
      <alignment/>
      <protection locked="0"/>
    </xf>
    <xf numFmtId="2" fontId="23" fillId="0" borderId="0" xfId="42" applyNumberFormat="1" applyFont="1" applyFill="1" applyBorder="1" applyAlignment="1" applyProtection="1">
      <alignment horizontal="right" vertical="center"/>
      <protection locked="0"/>
    </xf>
    <xf numFmtId="198" fontId="22" fillId="0" borderId="21" xfId="42" applyNumberFormat="1" applyFont="1" applyFill="1" applyBorder="1" applyAlignment="1" applyProtection="1">
      <alignment horizontal="center"/>
      <protection locked="0"/>
    </xf>
    <xf numFmtId="1" fontId="22" fillId="0" borderId="18" xfId="44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22" fillId="0" borderId="20" xfId="57" applyFont="1" applyFill="1" applyBorder="1" applyProtection="1">
      <alignment/>
      <protection locked="0"/>
    </xf>
    <xf numFmtId="198" fontId="23" fillId="25" borderId="23" xfId="42" applyNumberFormat="1" applyFont="1" applyFill="1" applyBorder="1" applyAlignment="1" applyProtection="1">
      <alignment horizontal="center"/>
      <protection/>
    </xf>
    <xf numFmtId="198" fontId="23" fillId="25" borderId="24" xfId="42" applyNumberFormat="1" applyFont="1" applyFill="1" applyBorder="1" applyAlignment="1" applyProtection="1">
      <alignment horizontal="center"/>
      <protection/>
    </xf>
    <xf numFmtId="198" fontId="23" fillId="25" borderId="25" xfId="42" applyNumberFormat="1" applyFont="1" applyFill="1" applyBorder="1" applyAlignment="1" applyProtection="1">
      <alignment horizontal="center"/>
      <protection/>
    </xf>
    <xf numFmtId="0" fontId="23" fillId="29" borderId="19" xfId="0" applyFont="1" applyFill="1" applyBorder="1" applyAlignment="1" applyProtection="1">
      <alignment horizontal="center"/>
      <protection/>
    </xf>
    <xf numFmtId="0" fontId="23" fillId="29" borderId="20" xfId="0" applyFont="1" applyFill="1" applyBorder="1" applyAlignment="1" applyProtection="1">
      <alignment horizontal="center"/>
      <protection/>
    </xf>
    <xf numFmtId="0" fontId="23" fillId="29" borderId="26" xfId="0" applyFont="1" applyFill="1" applyBorder="1" applyAlignment="1" applyProtection="1">
      <alignment horizontal="center"/>
      <protection/>
    </xf>
    <xf numFmtId="0" fontId="23" fillId="29" borderId="27" xfId="0" applyFont="1" applyFill="1" applyBorder="1" applyAlignment="1" applyProtection="1">
      <alignment horizontal="center"/>
      <protection/>
    </xf>
    <xf numFmtId="0" fontId="23" fillId="30" borderId="28" xfId="57" applyFont="1" applyFill="1" applyBorder="1" applyAlignment="1" applyProtection="1">
      <alignment horizontal="center"/>
      <protection/>
    </xf>
    <xf numFmtId="0" fontId="23" fillId="30" borderId="29" xfId="57" applyFont="1" applyFill="1" applyBorder="1" applyAlignment="1" applyProtection="1">
      <alignment horizontal="left" wrapText="1"/>
      <protection/>
    </xf>
    <xf numFmtId="0" fontId="23" fillId="30" borderId="29" xfId="57" applyFont="1" applyFill="1" applyBorder="1" applyProtection="1">
      <alignment/>
      <protection/>
    </xf>
    <xf numFmtId="4" fontId="23" fillId="30" borderId="29" xfId="57" applyNumberFormat="1" applyFont="1" applyFill="1" applyBorder="1" applyProtection="1">
      <alignment/>
      <protection/>
    </xf>
    <xf numFmtId="198" fontId="23" fillId="30" borderId="28" xfId="0" applyNumberFormat="1" applyFont="1" applyFill="1" applyBorder="1" applyAlignment="1" applyProtection="1">
      <alignment horizontal="center"/>
      <protection/>
    </xf>
    <xf numFmtId="198" fontId="23" fillId="30" borderId="29" xfId="0" applyNumberFormat="1" applyFont="1" applyFill="1" applyBorder="1" applyAlignment="1" applyProtection="1">
      <alignment horizontal="center"/>
      <protection/>
    </xf>
    <xf numFmtId="43" fontId="23" fillId="30" borderId="30" xfId="0" applyNumberFormat="1" applyFont="1" applyFill="1" applyBorder="1" applyAlignment="1" applyProtection="1">
      <alignment horizontal="center"/>
      <protection/>
    </xf>
    <xf numFmtId="198" fontId="22" fillId="30" borderId="28" xfId="42" applyNumberFormat="1" applyFont="1" applyFill="1" applyBorder="1" applyAlignment="1" applyProtection="1">
      <alignment horizontal="center"/>
      <protection/>
    </xf>
    <xf numFmtId="198" fontId="22" fillId="30" borderId="29" xfId="42" applyNumberFormat="1" applyFont="1" applyFill="1" applyBorder="1" applyAlignment="1" applyProtection="1">
      <alignment horizontal="center"/>
      <protection/>
    </xf>
    <xf numFmtId="198" fontId="22" fillId="30" borderId="30" xfId="42" applyNumberFormat="1" applyFont="1" applyFill="1" applyBorder="1" applyAlignment="1" applyProtection="1">
      <alignment horizontal="center"/>
      <protection/>
    </xf>
    <xf numFmtId="4" fontId="23" fillId="30" borderId="31" xfId="57" applyNumberFormat="1" applyFont="1" applyFill="1" applyBorder="1" applyAlignment="1" applyProtection="1">
      <alignment/>
      <protection/>
    </xf>
    <xf numFmtId="0" fontId="22" fillId="30" borderId="28" xfId="0" applyFont="1" applyFill="1" applyBorder="1" applyAlignment="1" applyProtection="1">
      <alignment horizontal="center"/>
      <protection/>
    </xf>
    <xf numFmtId="0" fontId="22" fillId="30" borderId="29" xfId="0" applyFont="1" applyFill="1" applyBorder="1" applyAlignment="1" applyProtection="1">
      <alignment horizontal="center"/>
      <protection/>
    </xf>
    <xf numFmtId="0" fontId="22" fillId="30" borderId="30" xfId="0" applyFont="1" applyFill="1" applyBorder="1" applyAlignment="1" applyProtection="1">
      <alignment horizontal="center"/>
      <protection/>
    </xf>
    <xf numFmtId="201" fontId="22" fillId="0" borderId="18" xfId="42" applyNumberFormat="1" applyFont="1" applyFill="1" applyBorder="1" applyAlignment="1" applyProtection="1">
      <alignment horizontal="right" vertical="center" wrapText="1"/>
      <protection locked="0"/>
    </xf>
    <xf numFmtId="43" fontId="22" fillId="0" borderId="32" xfId="42" applyNumberFormat="1" applyFont="1" applyFill="1" applyBorder="1" applyAlignment="1" applyProtection="1">
      <alignment horizontal="center"/>
      <protection/>
    </xf>
    <xf numFmtId="43" fontId="23" fillId="25" borderId="25" xfId="42" applyNumberFormat="1" applyFont="1" applyFill="1" applyBorder="1" applyAlignment="1" applyProtection="1">
      <alignment horizontal="center"/>
      <protection/>
    </xf>
    <xf numFmtId="43" fontId="22" fillId="0" borderId="32" xfId="0" applyNumberFormat="1" applyFont="1" applyFill="1" applyBorder="1" applyAlignment="1" applyProtection="1">
      <alignment horizontal="center"/>
      <protection/>
    </xf>
    <xf numFmtId="0" fontId="22" fillId="0" borderId="20" xfId="57" applyFont="1" applyFill="1" applyBorder="1" applyAlignment="1" applyProtection="1">
      <alignment horizontal="left" wrapText="1"/>
      <protection locked="0"/>
    </xf>
    <xf numFmtId="0" fontId="22" fillId="0" borderId="0" xfId="57" applyFont="1" applyFill="1" applyBorder="1" applyAlignment="1" applyProtection="1">
      <alignment horizontal="left" wrapText="1"/>
      <protection locked="0"/>
    </xf>
    <xf numFmtId="198" fontId="22" fillId="0" borderId="32" xfId="0" applyNumberFormat="1" applyFont="1" applyFill="1" applyBorder="1" applyAlignment="1" applyProtection="1">
      <alignment horizontal="center"/>
      <protection/>
    </xf>
    <xf numFmtId="0" fontId="23" fillId="30" borderId="31" xfId="57" applyFont="1" applyFill="1" applyBorder="1" applyAlignment="1" applyProtection="1">
      <alignment horizontal="left" wrapText="1"/>
      <protection/>
    </xf>
    <xf numFmtId="43" fontId="23" fillId="29" borderId="32" xfId="0" applyNumberFormat="1" applyFont="1" applyFill="1" applyBorder="1" applyAlignment="1" applyProtection="1">
      <alignment horizontal="center"/>
      <protection/>
    </xf>
    <xf numFmtId="43" fontId="23" fillId="29" borderId="33" xfId="0" applyNumberFormat="1" applyFont="1" applyFill="1" applyBorder="1" applyAlignment="1" applyProtection="1">
      <alignment horizontal="center"/>
      <protection/>
    </xf>
    <xf numFmtId="0" fontId="23" fillId="25" borderId="13" xfId="0" applyFont="1" applyFill="1" applyBorder="1" applyAlignment="1">
      <alignment/>
    </xf>
    <xf numFmtId="0" fontId="22" fillId="25" borderId="13" xfId="0" applyFont="1" applyFill="1" applyBorder="1" applyAlignment="1">
      <alignment horizontal="center"/>
    </xf>
    <xf numFmtId="0" fontId="23" fillId="24" borderId="34" xfId="0" applyFont="1" applyFill="1" applyBorder="1" applyAlignment="1">
      <alignment vertical="top" wrapText="1"/>
    </xf>
    <xf numFmtId="0" fontId="23" fillId="0" borderId="0" xfId="0" applyFont="1" applyBorder="1" applyAlignment="1" applyProtection="1">
      <alignment horizontal="left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23" fillId="0" borderId="13" xfId="0" applyFont="1" applyBorder="1" applyAlignment="1" applyProtection="1">
      <alignment horizontal="right"/>
      <protection/>
    </xf>
    <xf numFmtId="0" fontId="23" fillId="0" borderId="36" xfId="0" applyFont="1" applyBorder="1" applyAlignment="1" applyProtection="1">
      <alignment horizontal="right" wrapText="1"/>
      <protection/>
    </xf>
    <xf numFmtId="199" fontId="22" fillId="0" borderId="18" xfId="42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42" applyNumberFormat="1" applyFont="1" applyFill="1" applyBorder="1" applyAlignment="1" applyProtection="1">
      <alignment horizontal="right" vertical="center" wrapText="1"/>
      <protection locked="0"/>
    </xf>
    <xf numFmtId="0" fontId="22" fillId="0" borderId="18" xfId="44" applyNumberFormat="1" applyFont="1" applyFill="1" applyBorder="1" applyAlignment="1" applyProtection="1">
      <alignment horizontal="center" vertical="center" wrapText="1"/>
      <protection locked="0"/>
    </xf>
    <xf numFmtId="198" fontId="23" fillId="25" borderId="37" xfId="42" applyNumberFormat="1" applyFont="1" applyFill="1" applyBorder="1" applyAlignment="1" applyProtection="1">
      <alignment horizontal="center"/>
      <protection/>
    </xf>
    <xf numFmtId="205" fontId="22" fillId="0" borderId="18" xfId="42" applyNumberFormat="1" applyFont="1" applyFill="1" applyBorder="1" applyAlignment="1" applyProtection="1">
      <alignment horizontal="right" vertical="center" wrapText="1"/>
      <protection locked="0"/>
    </xf>
    <xf numFmtId="43" fontId="22" fillId="0" borderId="19" xfId="42" applyNumberFormat="1" applyFont="1" applyFill="1" applyBorder="1" applyAlignment="1" applyProtection="1">
      <alignment horizontal="center"/>
      <protection locked="0"/>
    </xf>
    <xf numFmtId="43" fontId="22" fillId="0" borderId="20" xfId="42" applyNumberFormat="1" applyFont="1" applyFill="1" applyBorder="1" applyAlignment="1" applyProtection="1">
      <alignment horizontal="center"/>
      <protection locked="0"/>
    </xf>
    <xf numFmtId="198" fontId="22" fillId="0" borderId="19" xfId="0" applyNumberFormat="1" applyFont="1" applyFill="1" applyBorder="1" applyAlignment="1" applyProtection="1">
      <alignment horizontal="left" indent="1"/>
      <protection locked="0"/>
    </xf>
    <xf numFmtId="198" fontId="22" fillId="0" borderId="20" xfId="0" applyNumberFormat="1" applyFont="1" applyFill="1" applyBorder="1" applyAlignment="1" applyProtection="1">
      <alignment horizontal="left" indent="1"/>
      <protection locked="0"/>
    </xf>
    <xf numFmtId="198" fontId="23" fillId="25" borderId="23" xfId="0" applyNumberFormat="1" applyFont="1" applyFill="1" applyBorder="1" applyAlignment="1" applyProtection="1">
      <alignment horizontal="left" indent="1"/>
      <protection/>
    </xf>
    <xf numFmtId="198" fontId="23" fillId="25" borderId="24" xfId="0" applyNumberFormat="1" applyFont="1" applyFill="1" applyBorder="1" applyAlignment="1" applyProtection="1">
      <alignment horizontal="left" indent="1"/>
      <protection/>
    </xf>
    <xf numFmtId="198" fontId="23" fillId="0" borderId="32" xfId="0" applyNumberFormat="1" applyFont="1" applyFill="1" applyBorder="1" applyAlignment="1" applyProtection="1">
      <alignment horizontal="center"/>
      <protection/>
    </xf>
    <xf numFmtId="198" fontId="22" fillId="0" borderId="32" xfId="42" applyNumberFormat="1" applyFont="1" applyFill="1" applyBorder="1" applyAlignment="1" applyProtection="1">
      <alignment horizontal="center"/>
      <protection/>
    </xf>
    <xf numFmtId="198" fontId="22" fillId="0" borderId="21" xfId="0" applyNumberFormat="1" applyFont="1" applyFill="1" applyBorder="1" applyAlignment="1" applyProtection="1">
      <alignment horizontal="left" indent="1"/>
      <protection/>
    </xf>
    <xf numFmtId="49" fontId="23" fillId="0" borderId="19" xfId="57" applyNumberFormat="1" applyFont="1" applyFill="1" applyBorder="1" applyAlignment="1" applyProtection="1">
      <alignment horizontal="center"/>
      <protection/>
    </xf>
    <xf numFmtId="0" fontId="23" fillId="0" borderId="38" xfId="57" applyFont="1" applyFill="1" applyBorder="1" applyAlignment="1" applyProtection="1">
      <alignment horizontal="center"/>
      <protection/>
    </xf>
    <xf numFmtId="209" fontId="0" fillId="0" borderId="0" xfId="44" applyNumberFormat="1" applyAlignment="1" applyProtection="1">
      <alignment horizontal="right"/>
      <protection locked="0"/>
    </xf>
    <xf numFmtId="209" fontId="0" fillId="0" borderId="0" xfId="44" applyNumberFormat="1" applyFill="1" applyBorder="1" applyAlignment="1" applyProtection="1">
      <alignment horizontal="right" vertical="center" wrapText="1"/>
      <protection/>
    </xf>
    <xf numFmtId="209" fontId="0" fillId="0" borderId="0" xfId="44" applyNumberFormat="1" applyFill="1" applyBorder="1" applyAlignment="1" applyProtection="1">
      <alignment horizontal="right"/>
      <protection locked="0"/>
    </xf>
    <xf numFmtId="198" fontId="22" fillId="0" borderId="21" xfId="0" applyNumberFormat="1" applyFont="1" applyFill="1" applyBorder="1" applyAlignment="1" applyProtection="1">
      <alignment horizontal="left" indent="1"/>
      <protection locked="0"/>
    </xf>
    <xf numFmtId="198" fontId="22" fillId="0" borderId="39" xfId="0" applyNumberFormat="1" applyFont="1" applyFill="1" applyBorder="1" applyAlignment="1" applyProtection="1">
      <alignment horizontal="left" indent="1"/>
      <protection/>
    </xf>
    <xf numFmtId="198" fontId="22" fillId="0" borderId="39" xfId="0" applyNumberFormat="1" applyFont="1" applyFill="1" applyBorder="1" applyAlignment="1" applyProtection="1">
      <alignment horizontal="left" indent="1"/>
      <protection locked="0"/>
    </xf>
    <xf numFmtId="198" fontId="22" fillId="0" borderId="40" xfId="0" applyNumberFormat="1" applyFont="1" applyFill="1" applyBorder="1" applyAlignment="1" applyProtection="1">
      <alignment horizontal="left" indent="1"/>
      <protection/>
    </xf>
    <xf numFmtId="198" fontId="22" fillId="0" borderId="20" xfId="0" applyNumberFormat="1" applyFont="1" applyFill="1" applyBorder="1" applyAlignment="1" applyProtection="1">
      <alignment horizontal="left" indent="1"/>
      <protection/>
    </xf>
    <xf numFmtId="198" fontId="23" fillId="30" borderId="41" xfId="0" applyNumberFormat="1" applyFont="1" applyFill="1" applyBorder="1" applyAlignment="1" applyProtection="1">
      <alignment horizontal="center"/>
      <protection/>
    </xf>
    <xf numFmtId="209" fontId="30" fillId="31" borderId="13" xfId="44" applyNumberFormat="1" applyFont="1" applyFill="1" applyBorder="1" applyAlignment="1" applyProtection="1">
      <alignment horizontal="right"/>
      <protection/>
    </xf>
    <xf numFmtId="209" fontId="30" fillId="32" borderId="13" xfId="44" applyNumberFormat="1" applyFont="1" applyFill="1" applyBorder="1" applyAlignment="1" applyProtection="1">
      <alignment horizontal="right"/>
      <protection/>
    </xf>
    <xf numFmtId="209" fontId="30" fillId="0" borderId="13" xfId="44" applyNumberFormat="1" applyFont="1" applyFill="1" applyBorder="1" applyAlignment="1" applyProtection="1">
      <alignment horizontal="right"/>
      <protection/>
    </xf>
    <xf numFmtId="43" fontId="22" fillId="30" borderId="30" xfId="0" applyNumberFormat="1" applyFont="1" applyFill="1" applyBorder="1" applyAlignment="1" applyProtection="1">
      <alignment horizontal="center"/>
      <protection/>
    </xf>
    <xf numFmtId="198" fontId="22" fillId="0" borderId="42" xfId="42" applyNumberFormat="1" applyFont="1" applyFill="1" applyBorder="1" applyAlignment="1" applyProtection="1">
      <alignment horizontal="center"/>
      <protection/>
    </xf>
    <xf numFmtId="198" fontId="23" fillId="0" borderId="21" xfId="42" applyNumberFormat="1" applyFont="1" applyFill="1" applyBorder="1" applyAlignment="1" applyProtection="1">
      <alignment horizontal="center"/>
      <protection/>
    </xf>
    <xf numFmtId="198" fontId="23" fillId="0" borderId="20" xfId="42" applyNumberFormat="1" applyFont="1" applyFill="1" applyBorder="1" applyAlignment="1" applyProtection="1">
      <alignment horizontal="center"/>
      <protection/>
    </xf>
    <xf numFmtId="198" fontId="23" fillId="0" borderId="40" xfId="42" applyNumberFormat="1" applyFont="1" applyFill="1" applyBorder="1" applyAlignment="1" applyProtection="1">
      <alignment horizontal="center"/>
      <protection/>
    </xf>
    <xf numFmtId="198" fontId="23" fillId="0" borderId="19" xfId="42" applyNumberFormat="1" applyFont="1" applyFill="1" applyBorder="1" applyAlignment="1" applyProtection="1">
      <alignment horizontal="center"/>
      <protection/>
    </xf>
    <xf numFmtId="0" fontId="23" fillId="29" borderId="43" xfId="0" applyFont="1" applyFill="1" applyBorder="1" applyAlignment="1" applyProtection="1">
      <alignment horizontal="center"/>
      <protection/>
    </xf>
    <xf numFmtId="0" fontId="23" fillId="29" borderId="44" xfId="0" applyFont="1" applyFill="1" applyBorder="1" applyAlignment="1" applyProtection="1">
      <alignment horizontal="center"/>
      <protection/>
    </xf>
    <xf numFmtId="198" fontId="23" fillId="30" borderId="31" xfId="0" applyNumberFormat="1" applyFont="1" applyFill="1" applyBorder="1" applyAlignment="1" applyProtection="1">
      <alignment horizontal="center"/>
      <protection/>
    </xf>
    <xf numFmtId="198" fontId="22" fillId="0" borderId="40" xfId="0" applyNumberFormat="1" applyFont="1" applyFill="1" applyBorder="1" applyAlignment="1" applyProtection="1">
      <alignment horizontal="left" indent="1"/>
      <protection locked="0"/>
    </xf>
    <xf numFmtId="198" fontId="22" fillId="0" borderId="43" xfId="0" applyNumberFormat="1" applyFont="1" applyFill="1" applyBorder="1" applyAlignment="1" applyProtection="1">
      <alignment horizontal="left" indent="1"/>
      <protection locked="0"/>
    </xf>
    <xf numFmtId="198" fontId="22" fillId="0" borderId="43" xfId="42" applyNumberFormat="1" applyFont="1" applyFill="1" applyBorder="1" applyAlignment="1" applyProtection="1">
      <alignment horizontal="center"/>
      <protection locked="0"/>
    </xf>
    <xf numFmtId="198" fontId="22" fillId="30" borderId="31" xfId="42" applyNumberFormat="1" applyFont="1" applyFill="1" applyBorder="1" applyAlignment="1" applyProtection="1">
      <alignment horizontal="center"/>
      <protection/>
    </xf>
    <xf numFmtId="43" fontId="22" fillId="0" borderId="43" xfId="42" applyNumberFormat="1" applyFont="1" applyFill="1" applyBorder="1" applyAlignment="1" applyProtection="1">
      <alignment horizontal="center"/>
      <protection locked="0"/>
    </xf>
    <xf numFmtId="0" fontId="22" fillId="30" borderId="31" xfId="0" applyFont="1" applyFill="1" applyBorder="1" applyAlignment="1" applyProtection="1">
      <alignment horizontal="center"/>
      <protection/>
    </xf>
    <xf numFmtId="198" fontId="23" fillId="30" borderId="20" xfId="0" applyNumberFormat="1" applyFont="1" applyFill="1" applyBorder="1" applyAlignment="1" applyProtection="1">
      <alignment horizontal="center"/>
      <protection/>
    </xf>
    <xf numFmtId="209" fontId="0" fillId="0" borderId="45" xfId="44" applyNumberFormat="1" applyFill="1" applyBorder="1" applyAlignment="1" applyProtection="1">
      <alignment horizontal="left"/>
      <protection locked="0"/>
    </xf>
    <xf numFmtId="209" fontId="0" fillId="30" borderId="30" xfId="44" applyNumberFormat="1" applyFill="1" applyBorder="1" applyAlignment="1" applyProtection="1">
      <alignment horizontal="center"/>
      <protection/>
    </xf>
    <xf numFmtId="209" fontId="0" fillId="0" borderId="32" xfId="44" applyNumberFormat="1" applyFill="1" applyBorder="1" applyAlignment="1" applyProtection="1">
      <alignment horizontal="right"/>
      <protection locked="0"/>
    </xf>
    <xf numFmtId="209" fontId="0" fillId="25" borderId="46" xfId="44" applyNumberFormat="1" applyFill="1" applyBorder="1" applyAlignment="1" applyProtection="1">
      <alignment horizontal="right" vertical="center" wrapText="1"/>
      <protection/>
    </xf>
    <xf numFmtId="209" fontId="0" fillId="30" borderId="30" xfId="44" applyNumberFormat="1" applyFill="1" applyBorder="1" applyAlignment="1" applyProtection="1">
      <alignment horizontal="right"/>
      <protection/>
    </xf>
    <xf numFmtId="209" fontId="0" fillId="0" borderId="32" xfId="44" applyNumberFormat="1" applyFill="1" applyBorder="1" applyAlignment="1" applyProtection="1">
      <alignment/>
      <protection locked="0"/>
    </xf>
    <xf numFmtId="209" fontId="0" fillId="25" borderId="46" xfId="44" applyNumberFormat="1" applyFill="1" applyBorder="1" applyAlignment="1" applyProtection="1">
      <alignment vertical="center" wrapText="1"/>
      <protection/>
    </xf>
    <xf numFmtId="209" fontId="0" fillId="0" borderId="47" xfId="44" applyNumberFormat="1" applyFill="1" applyBorder="1" applyAlignment="1" applyProtection="1">
      <alignment horizontal="right" vertical="center" wrapText="1"/>
      <protection locked="0"/>
    </xf>
    <xf numFmtId="209" fontId="0" fillId="0" borderId="48" xfId="44" applyNumberFormat="1" applyFill="1" applyBorder="1" applyAlignment="1" applyProtection="1">
      <alignment horizontal="left"/>
      <protection locked="0"/>
    </xf>
    <xf numFmtId="0" fontId="23" fillId="29" borderId="49" xfId="0" applyFont="1" applyFill="1" applyBorder="1" applyAlignment="1" applyProtection="1">
      <alignment/>
      <protection/>
    </xf>
    <xf numFmtId="198" fontId="23" fillId="25" borderId="25" xfId="0" applyNumberFormat="1" applyFont="1" applyFill="1" applyBorder="1" applyAlignment="1" applyProtection="1">
      <alignment horizontal="left" indent="1"/>
      <protection/>
    </xf>
    <xf numFmtId="0" fontId="23" fillId="29" borderId="31" xfId="0" applyFont="1" applyFill="1" applyBorder="1" applyAlignment="1" applyProtection="1">
      <alignment horizontal="center"/>
      <protection/>
    </xf>
    <xf numFmtId="0" fontId="23" fillId="29" borderId="50" xfId="0" applyFont="1" applyFill="1" applyBorder="1" applyAlignment="1" applyProtection="1">
      <alignment horizontal="center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4" fillId="25" borderId="51" xfId="0" applyFont="1" applyFill="1" applyBorder="1" applyAlignment="1" applyProtection="1">
      <alignment horizontal="left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3" fillId="31" borderId="36" xfId="57" applyFont="1" applyFill="1" applyBorder="1" applyAlignment="1" applyProtection="1">
      <alignment horizontal="left"/>
      <protection/>
    </xf>
    <xf numFmtId="0" fontId="23" fillId="31" borderId="42" xfId="57" applyFont="1" applyFill="1" applyBorder="1" applyAlignment="1" applyProtection="1">
      <alignment horizontal="left"/>
      <protection/>
    </xf>
    <xf numFmtId="0" fontId="23" fillId="31" borderId="17" xfId="57" applyFont="1" applyFill="1" applyBorder="1" applyAlignment="1" applyProtection="1">
      <alignment horizontal="left"/>
      <protection/>
    </xf>
    <xf numFmtId="0" fontId="23" fillId="0" borderId="13" xfId="57" applyFon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23" fillId="32" borderId="13" xfId="0" applyFont="1" applyFill="1" applyBorder="1" applyAlignment="1" applyProtection="1">
      <alignment horizontal="left" vertical="center" wrapText="1"/>
      <protection/>
    </xf>
    <xf numFmtId="0" fontId="23" fillId="31" borderId="13" xfId="57" applyFont="1" applyFill="1" applyBorder="1" applyAlignment="1" applyProtection="1">
      <alignment horizontal="left"/>
      <protection/>
    </xf>
    <xf numFmtId="0" fontId="23" fillId="0" borderId="43" xfId="57" applyFont="1" applyFill="1" applyBorder="1" applyAlignment="1" applyProtection="1">
      <alignment horizontal="left" wrapText="1"/>
      <protection locked="0"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/>
    </xf>
    <xf numFmtId="199" fontId="23" fillId="33" borderId="36" xfId="0" applyNumberFormat="1" applyFont="1" applyFill="1" applyBorder="1" applyAlignment="1" applyProtection="1">
      <alignment horizontal="right"/>
      <protection/>
    </xf>
    <xf numFmtId="199" fontId="0" fillId="33" borderId="42" xfId="0" applyNumberFormat="1" applyFill="1" applyBorder="1" applyAlignment="1">
      <alignment horizontal="right"/>
    </xf>
    <xf numFmtId="199" fontId="0" fillId="33" borderId="42" xfId="0" applyNumberFormat="1" applyFill="1" applyBorder="1" applyAlignment="1">
      <alignment/>
    </xf>
    <xf numFmtId="199" fontId="0" fillId="33" borderId="17" xfId="0" applyNumberFormat="1" applyFill="1" applyBorder="1" applyAlignment="1">
      <alignment/>
    </xf>
    <xf numFmtId="0" fontId="23" fillId="0" borderId="36" xfId="0" applyFont="1" applyBorder="1" applyAlignment="1" applyProtection="1">
      <alignment horizontal="left" wrapText="1"/>
      <protection locked="0"/>
    </xf>
    <xf numFmtId="0" fontId="23" fillId="0" borderId="42" xfId="0" applyFont="1" applyBorder="1" applyAlignment="1" applyProtection="1">
      <alignment horizontal="left" wrapText="1"/>
      <protection locked="0"/>
    </xf>
    <xf numFmtId="0" fontId="0" fillId="0" borderId="42" xfId="0" applyBorder="1" applyAlignment="1">
      <alignment wrapText="1"/>
    </xf>
    <xf numFmtId="0" fontId="0" fillId="0" borderId="17" xfId="0" applyBorder="1" applyAlignment="1">
      <alignment wrapText="1"/>
    </xf>
    <xf numFmtId="0" fontId="23" fillId="0" borderId="53" xfId="0" applyFont="1" applyFill="1" applyBorder="1" applyAlignment="1" applyProtection="1">
      <alignment horizontal="left" vertical="center" wrapText="1"/>
      <protection locked="0"/>
    </xf>
    <xf numFmtId="0" fontId="0" fillId="0" borderId="54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4" fontId="23" fillId="29" borderId="29" xfId="57" applyNumberFormat="1" applyFont="1" applyFill="1" applyBorder="1" applyAlignment="1" applyProtection="1">
      <alignment horizontal="center" vertical="center" wrapText="1"/>
      <protection/>
    </xf>
    <xf numFmtId="4" fontId="23" fillId="29" borderId="20" xfId="57" applyNumberFormat="1" applyFont="1" applyFill="1" applyBorder="1" applyAlignment="1" applyProtection="1">
      <alignment horizontal="center" vertical="center" wrapText="1"/>
      <protection/>
    </xf>
    <xf numFmtId="4" fontId="23" fillId="29" borderId="27" xfId="57" applyNumberFormat="1" applyFont="1" applyFill="1" applyBorder="1" applyAlignment="1" applyProtection="1">
      <alignment horizontal="center" vertical="center" wrapText="1"/>
      <protection/>
    </xf>
    <xf numFmtId="4" fontId="23" fillId="29" borderId="30" xfId="57" applyNumberFormat="1" applyFont="1" applyFill="1" applyBorder="1" applyAlignment="1" applyProtection="1">
      <alignment horizontal="center" vertical="center" wrapText="1"/>
      <protection/>
    </xf>
    <xf numFmtId="4" fontId="23" fillId="29" borderId="32" xfId="57" applyNumberFormat="1" applyFont="1" applyFill="1" applyBorder="1" applyAlignment="1" applyProtection="1">
      <alignment horizontal="center" vertical="center" wrapText="1"/>
      <protection/>
    </xf>
    <xf numFmtId="4" fontId="23" fillId="29" borderId="33" xfId="57" applyNumberFormat="1" applyFont="1" applyFill="1" applyBorder="1" applyAlignment="1" applyProtection="1">
      <alignment horizontal="center" vertical="center" wrapText="1"/>
      <protection/>
    </xf>
    <xf numFmtId="0" fontId="23" fillId="29" borderId="34" xfId="57" applyFont="1" applyFill="1" applyBorder="1" applyAlignment="1" applyProtection="1">
      <alignment horizontal="left" vertical="center" wrapText="1"/>
      <protection/>
    </xf>
    <xf numFmtId="0" fontId="23" fillId="29" borderId="56" xfId="57" applyFont="1" applyFill="1" applyBorder="1" applyAlignment="1" applyProtection="1">
      <alignment horizontal="left" vertical="center" wrapText="1"/>
      <protection/>
    </xf>
    <xf numFmtId="0" fontId="23" fillId="29" borderId="35" xfId="57" applyFont="1" applyFill="1" applyBorder="1" applyAlignment="1" applyProtection="1">
      <alignment horizontal="left" vertical="center" wrapText="1"/>
      <protection/>
    </xf>
    <xf numFmtId="0" fontId="23" fillId="29" borderId="57" xfId="57" applyFont="1" applyFill="1" applyBorder="1" applyAlignment="1" applyProtection="1">
      <alignment horizontal="left" vertical="center" wrapText="1"/>
      <protection/>
    </xf>
    <xf numFmtId="0" fontId="23" fillId="29" borderId="41" xfId="0" applyFont="1" applyFill="1" applyBorder="1" applyAlignment="1" applyProtection="1">
      <alignment horizontal="center"/>
      <protection/>
    </xf>
    <xf numFmtId="0" fontId="23" fillId="29" borderId="58" xfId="0" applyFont="1" applyFill="1" applyBorder="1" applyAlignment="1" applyProtection="1">
      <alignment horizontal="center"/>
      <protection/>
    </xf>
    <xf numFmtId="0" fontId="22" fillId="24" borderId="35" xfId="0" applyFont="1" applyFill="1" applyBorder="1" applyAlignment="1">
      <alignment vertical="top" wrapText="1"/>
    </xf>
    <xf numFmtId="0" fontId="22" fillId="24" borderId="14" xfId="0" applyFont="1" applyFill="1" applyBorder="1" applyAlignment="1">
      <alignment wrapText="1"/>
    </xf>
    <xf numFmtId="0" fontId="22" fillId="0" borderId="15" xfId="0" applyFont="1" applyBorder="1" applyAlignment="1">
      <alignment horizontal="left" vertical="top" wrapText="1" indent="1"/>
    </xf>
    <xf numFmtId="0" fontId="22" fillId="0" borderId="59" xfId="0" applyFont="1" applyBorder="1" applyAlignment="1">
      <alignment horizontal="left" vertical="top" wrapText="1" indent="1"/>
    </xf>
    <xf numFmtId="0" fontId="22" fillId="0" borderId="15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 indent="1"/>
    </xf>
    <xf numFmtId="0" fontId="22" fillId="0" borderId="15" xfId="0" applyFont="1" applyBorder="1" applyAlignment="1">
      <alignment horizontal="left" vertical="top" indent="1"/>
    </xf>
    <xf numFmtId="0" fontId="22" fillId="0" borderId="16" xfId="0" applyFont="1" applyBorder="1" applyAlignment="1">
      <alignment horizontal="left" vertical="top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ex A, budget second ph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5"/>
  <sheetViews>
    <sheetView showGridLines="0" tabSelected="1" zoomScaleSheetLayoutView="70" workbookViewId="0" topLeftCell="A1">
      <selection activeCell="I1" sqref="I1"/>
    </sheetView>
  </sheetViews>
  <sheetFormatPr defaultColWidth="9.140625" defaultRowHeight="12.75"/>
  <cols>
    <col min="1" max="1" width="1.8515625" style="28" customWidth="1"/>
    <col min="2" max="2" width="5.00390625" style="56" customWidth="1"/>
    <col min="3" max="3" width="55.8515625" style="29" bestFit="1" customWidth="1"/>
    <col min="4" max="4" width="9.00390625" style="30" customWidth="1"/>
    <col min="5" max="5" width="14.140625" style="30" bestFit="1" customWidth="1"/>
    <col min="6" max="6" width="11.28125" style="31" bestFit="1" customWidth="1"/>
    <col min="7" max="7" width="16.140625" style="118" bestFit="1" customWidth="1"/>
    <col min="8" max="9" width="13.421875" style="32" customWidth="1"/>
    <col min="10" max="10" width="13.421875" style="33" customWidth="1"/>
    <col min="11" max="13" width="12.140625" style="33" customWidth="1"/>
    <col min="14" max="14" width="14.421875" style="32" customWidth="1"/>
    <col min="15" max="15" width="2.00390625" style="32" customWidth="1"/>
    <col min="16" max="16384" width="9.140625" style="32" customWidth="1"/>
  </cols>
  <sheetData>
    <row r="1" spans="2:10" ht="18">
      <c r="B1" s="34"/>
      <c r="C1" s="32"/>
      <c r="F1" s="96" t="s">
        <v>101</v>
      </c>
      <c r="G1" s="96"/>
      <c r="H1" s="96"/>
      <c r="I1" s="96"/>
      <c r="J1" s="96"/>
    </row>
    <row r="2" spans="2:13" ht="18.75" thickBot="1">
      <c r="B2" s="34"/>
      <c r="C2" s="32"/>
      <c r="K2" s="96"/>
      <c r="L2" s="96"/>
      <c r="M2" s="96"/>
    </row>
    <row r="3" spans="2:13" ht="13.5" thickBot="1">
      <c r="B3" s="35"/>
      <c r="C3" s="100" t="s">
        <v>77</v>
      </c>
      <c r="D3" s="177"/>
      <c r="E3" s="178"/>
      <c r="F3" s="178"/>
      <c r="G3" s="179"/>
      <c r="H3" s="180"/>
      <c r="I3" s="36"/>
      <c r="J3" s="32"/>
      <c r="K3" s="32"/>
      <c r="L3" s="32"/>
      <c r="M3" s="32"/>
    </row>
    <row r="4" spans="2:13" ht="13.5" thickBot="1">
      <c r="B4" s="35"/>
      <c r="C4" s="100" t="s">
        <v>78</v>
      </c>
      <c r="D4" s="177"/>
      <c r="E4" s="178"/>
      <c r="F4" s="178"/>
      <c r="G4" s="179"/>
      <c r="H4" s="180"/>
      <c r="I4" s="36"/>
      <c r="J4" s="32"/>
      <c r="K4" s="32"/>
      <c r="L4" s="32"/>
      <c r="M4" s="32"/>
    </row>
    <row r="5" spans="2:8" ht="13.5" thickBot="1">
      <c r="B5" s="32"/>
      <c r="C5" s="101" t="s">
        <v>79</v>
      </c>
      <c r="D5" s="173">
        <f>G73</f>
        <v>0</v>
      </c>
      <c r="E5" s="174"/>
      <c r="F5" s="175"/>
      <c r="G5" s="175"/>
      <c r="H5" s="176"/>
    </row>
    <row r="6" spans="2:8" ht="13.5" thickBot="1">
      <c r="B6" s="95"/>
      <c r="C6" s="146"/>
      <c r="D6" s="146"/>
      <c r="E6" s="146"/>
      <c r="F6" s="146"/>
      <c r="G6" s="146"/>
      <c r="H6" s="154"/>
    </row>
    <row r="7" spans="1:69" s="38" customFormat="1" ht="12.75">
      <c r="A7" s="37"/>
      <c r="B7" s="190" t="s">
        <v>16</v>
      </c>
      <c r="C7" s="191"/>
      <c r="D7" s="184" t="s">
        <v>75</v>
      </c>
      <c r="E7" s="184" t="s">
        <v>0</v>
      </c>
      <c r="F7" s="184" t="s">
        <v>76</v>
      </c>
      <c r="G7" s="187" t="s">
        <v>1</v>
      </c>
      <c r="H7" s="194" t="s">
        <v>80</v>
      </c>
      <c r="I7" s="195"/>
      <c r="J7" s="195"/>
      <c r="K7" s="158"/>
      <c r="L7" s="157" t="s">
        <v>81</v>
      </c>
      <c r="M7" s="158"/>
      <c r="N7" s="155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</row>
    <row r="8" spans="1:69" s="38" customFormat="1" ht="19.5" customHeight="1">
      <c r="A8" s="37"/>
      <c r="B8" s="192"/>
      <c r="C8" s="193"/>
      <c r="D8" s="185"/>
      <c r="E8" s="185" t="s">
        <v>3</v>
      </c>
      <c r="F8" s="185"/>
      <c r="G8" s="188"/>
      <c r="H8" s="64" t="s">
        <v>4</v>
      </c>
      <c r="I8" s="65" t="s">
        <v>5</v>
      </c>
      <c r="J8" s="65" t="s">
        <v>6</v>
      </c>
      <c r="K8" s="65" t="s">
        <v>7</v>
      </c>
      <c r="L8" s="136" t="s">
        <v>4</v>
      </c>
      <c r="M8" s="136" t="s">
        <v>5</v>
      </c>
      <c r="N8" s="90" t="s">
        <v>8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</row>
    <row r="9" spans="1:69" s="38" customFormat="1" ht="16.5" customHeight="1" thickBot="1">
      <c r="A9" s="37"/>
      <c r="B9" s="192"/>
      <c r="C9" s="193"/>
      <c r="D9" s="186"/>
      <c r="E9" s="186"/>
      <c r="F9" s="186"/>
      <c r="G9" s="189"/>
      <c r="H9" s="66" t="s">
        <v>9</v>
      </c>
      <c r="I9" s="67" t="s">
        <v>10</v>
      </c>
      <c r="J9" s="67" t="s">
        <v>11</v>
      </c>
      <c r="K9" s="67" t="s">
        <v>12</v>
      </c>
      <c r="L9" s="137" t="s">
        <v>9</v>
      </c>
      <c r="M9" s="137" t="s">
        <v>10</v>
      </c>
      <c r="N9" s="9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</row>
    <row r="10" spans="2:14" s="39" customFormat="1" ht="17.25" customHeight="1">
      <c r="B10" s="68">
        <v>1</v>
      </c>
      <c r="C10" s="70" t="s">
        <v>82</v>
      </c>
      <c r="D10" s="70"/>
      <c r="E10" s="71"/>
      <c r="F10" s="78"/>
      <c r="G10" s="147"/>
      <c r="H10" s="126">
        <f>SUM(H11:H15)</f>
        <v>0</v>
      </c>
      <c r="I10" s="73">
        <f>SUM(I11:I15)</f>
        <v>0</v>
      </c>
      <c r="J10" s="73">
        <f>SUM(J11:J15)</f>
        <v>0</v>
      </c>
      <c r="K10" s="73">
        <f>SUM(K11:K15)</f>
        <v>0</v>
      </c>
      <c r="L10" s="73"/>
      <c r="M10" s="138"/>
      <c r="N10" s="130"/>
    </row>
    <row r="11" spans="2:14" s="39" customFormat="1" ht="17.25" customHeight="1">
      <c r="B11" s="40"/>
      <c r="C11" s="42" t="s">
        <v>87</v>
      </c>
      <c r="D11" s="58"/>
      <c r="E11" s="102"/>
      <c r="F11" s="103"/>
      <c r="G11" s="148">
        <f>E11*F11</f>
        <v>0</v>
      </c>
      <c r="H11" s="43"/>
      <c r="I11" s="44"/>
      <c r="J11" s="44"/>
      <c r="K11" s="44"/>
      <c r="L11" s="44"/>
      <c r="M11" s="141"/>
      <c r="N11" s="114">
        <f>SUM(H11:M11)</f>
        <v>0</v>
      </c>
    </row>
    <row r="12" spans="2:14" s="39" customFormat="1" ht="17.25" customHeight="1">
      <c r="B12" s="40"/>
      <c r="C12" s="42" t="s">
        <v>85</v>
      </c>
      <c r="D12" s="58"/>
      <c r="E12" s="102"/>
      <c r="F12" s="103"/>
      <c r="G12" s="148">
        <f>E12*F12</f>
        <v>0</v>
      </c>
      <c r="H12" s="43"/>
      <c r="I12" s="44"/>
      <c r="J12" s="44"/>
      <c r="K12" s="44"/>
      <c r="L12" s="44"/>
      <c r="M12" s="141"/>
      <c r="N12" s="114">
        <f>SUM(H12:M12)</f>
        <v>0</v>
      </c>
    </row>
    <row r="13" spans="2:14" s="39" customFormat="1" ht="17.25" customHeight="1">
      <c r="B13" s="40"/>
      <c r="C13" s="42" t="s">
        <v>86</v>
      </c>
      <c r="D13" s="58"/>
      <c r="E13" s="102"/>
      <c r="F13" s="103"/>
      <c r="G13" s="148">
        <f>E13*F13</f>
        <v>0</v>
      </c>
      <c r="H13" s="43"/>
      <c r="I13" s="44"/>
      <c r="J13" s="44"/>
      <c r="K13" s="44"/>
      <c r="L13" s="44"/>
      <c r="M13" s="141"/>
      <c r="N13" s="114">
        <f>SUM(H13:M13)</f>
        <v>0</v>
      </c>
    </row>
    <row r="14" spans="2:14" s="39" customFormat="1" ht="30" customHeight="1">
      <c r="B14" s="40"/>
      <c r="C14" s="41" t="s">
        <v>88</v>
      </c>
      <c r="D14" s="58"/>
      <c r="E14" s="102"/>
      <c r="F14" s="103"/>
      <c r="G14" s="148">
        <f>E14*F14</f>
        <v>0</v>
      </c>
      <c r="H14" s="43"/>
      <c r="I14" s="44"/>
      <c r="J14" s="44"/>
      <c r="K14" s="44"/>
      <c r="L14" s="44"/>
      <c r="M14" s="141"/>
      <c r="N14" s="114">
        <f>SUM(H14:M14)</f>
        <v>0</v>
      </c>
    </row>
    <row r="15" spans="2:14" s="39" customFormat="1" ht="17.25" customHeight="1">
      <c r="B15" s="40"/>
      <c r="C15" s="41"/>
      <c r="D15" s="58"/>
      <c r="E15" s="102"/>
      <c r="F15" s="103"/>
      <c r="G15" s="148">
        <f>E15*F15</f>
        <v>0</v>
      </c>
      <c r="H15" s="43"/>
      <c r="I15" s="44"/>
      <c r="J15" s="44"/>
      <c r="K15" s="44"/>
      <c r="L15" s="44"/>
      <c r="M15" s="141"/>
      <c r="N15" s="114">
        <f>SUM(H15:M15)</f>
        <v>0</v>
      </c>
    </row>
    <row r="16" spans="2:14" s="39" customFormat="1" ht="17.25" customHeight="1" thickBot="1">
      <c r="B16" s="159" t="s">
        <v>84</v>
      </c>
      <c r="C16" s="160"/>
      <c r="D16" s="161"/>
      <c r="E16" s="161"/>
      <c r="F16" s="162"/>
      <c r="G16" s="149">
        <f aca="true" t="shared" si="0" ref="G16:N16">SUM(G11:G15)</f>
        <v>0</v>
      </c>
      <c r="H16" s="61">
        <f t="shared" si="0"/>
        <v>0</v>
      </c>
      <c r="I16" s="62">
        <f t="shared" si="0"/>
        <v>0</v>
      </c>
      <c r="J16" s="62">
        <f t="shared" si="0"/>
        <v>0</v>
      </c>
      <c r="K16" s="62">
        <f t="shared" si="0"/>
        <v>0</v>
      </c>
      <c r="L16" s="62">
        <f t="shared" si="0"/>
        <v>0</v>
      </c>
      <c r="M16" s="62">
        <f t="shared" si="0"/>
        <v>0</v>
      </c>
      <c r="N16" s="63">
        <f t="shared" si="0"/>
        <v>0</v>
      </c>
    </row>
    <row r="17" spans="1:69" s="47" customFormat="1" ht="17.25" customHeight="1">
      <c r="A17" s="39"/>
      <c r="B17" s="68">
        <v>2</v>
      </c>
      <c r="C17" s="69" t="s">
        <v>83</v>
      </c>
      <c r="D17" s="70"/>
      <c r="E17" s="70"/>
      <c r="F17" s="71"/>
      <c r="G17" s="150"/>
      <c r="H17" s="75"/>
      <c r="I17" s="76"/>
      <c r="J17" s="76"/>
      <c r="K17" s="76"/>
      <c r="L17" s="76"/>
      <c r="M17" s="142"/>
      <c r="N17" s="77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</row>
    <row r="18" spans="2:14" s="39" customFormat="1" ht="17.25" customHeight="1">
      <c r="B18" s="40"/>
      <c r="C18" s="48"/>
      <c r="D18" s="60"/>
      <c r="E18" s="82"/>
      <c r="F18" s="103"/>
      <c r="G18" s="151">
        <f>E18*F18</f>
        <v>0</v>
      </c>
      <c r="H18" s="43"/>
      <c r="I18" s="44"/>
      <c r="J18" s="44"/>
      <c r="K18" s="44"/>
      <c r="L18" s="44"/>
      <c r="M18" s="141"/>
      <c r="N18" s="85">
        <f>SUM(H18:M18)</f>
        <v>0</v>
      </c>
    </row>
    <row r="19" spans="2:14" s="39" customFormat="1" ht="17.25" customHeight="1">
      <c r="B19" s="40"/>
      <c r="C19" s="48"/>
      <c r="D19" s="60"/>
      <c r="E19" s="82"/>
      <c r="F19" s="103"/>
      <c r="G19" s="151">
        <f>E19*F19</f>
        <v>0</v>
      </c>
      <c r="H19" s="43"/>
      <c r="I19" s="44"/>
      <c r="J19" s="44"/>
      <c r="K19" s="44"/>
      <c r="L19" s="44"/>
      <c r="M19" s="141"/>
      <c r="N19" s="85">
        <f>SUM(H19:M19)</f>
        <v>0</v>
      </c>
    </row>
    <row r="20" spans="2:14" s="39" customFormat="1" ht="17.25" customHeight="1">
      <c r="B20" s="40"/>
      <c r="C20" s="48"/>
      <c r="D20" s="60"/>
      <c r="E20" s="82"/>
      <c r="F20" s="103"/>
      <c r="G20" s="151">
        <f>E20*F20</f>
        <v>0</v>
      </c>
      <c r="H20" s="43"/>
      <c r="I20" s="44"/>
      <c r="J20" s="44"/>
      <c r="K20" s="44"/>
      <c r="L20" s="44"/>
      <c r="M20" s="141"/>
      <c r="N20" s="85">
        <f>SUM(H20:M20)</f>
        <v>0</v>
      </c>
    </row>
    <row r="21" spans="2:14" s="39" customFormat="1" ht="17.25" customHeight="1">
      <c r="B21" s="40"/>
      <c r="C21" s="48"/>
      <c r="D21" s="60"/>
      <c r="E21" s="82"/>
      <c r="F21" s="103"/>
      <c r="G21" s="151">
        <f>E21*F21</f>
        <v>0</v>
      </c>
      <c r="H21" s="43"/>
      <c r="I21" s="44"/>
      <c r="J21" s="44"/>
      <c r="K21" s="44"/>
      <c r="L21" s="44"/>
      <c r="M21" s="141"/>
      <c r="N21" s="85">
        <f>SUM(H21:M21)</f>
        <v>0</v>
      </c>
    </row>
    <row r="22" spans="2:14" s="39" customFormat="1" ht="17.25" customHeight="1">
      <c r="B22" s="40"/>
      <c r="C22" s="48"/>
      <c r="D22" s="60"/>
      <c r="E22" s="82"/>
      <c r="F22" s="103"/>
      <c r="G22" s="151">
        <f>E22*F22</f>
        <v>0</v>
      </c>
      <c r="H22" s="43"/>
      <c r="I22" s="44"/>
      <c r="J22" s="44"/>
      <c r="K22" s="44"/>
      <c r="L22" s="44"/>
      <c r="M22" s="141"/>
      <c r="N22" s="85">
        <f>SUM(H22:M22)</f>
        <v>0</v>
      </c>
    </row>
    <row r="23" spans="2:14" s="39" customFormat="1" ht="17.25" customHeight="1" thickBot="1">
      <c r="B23" s="159" t="s">
        <v>94</v>
      </c>
      <c r="C23" s="160"/>
      <c r="D23" s="161"/>
      <c r="E23" s="161"/>
      <c r="F23" s="162"/>
      <c r="G23" s="152">
        <v>0</v>
      </c>
      <c r="H23" s="105">
        <f aca="true" t="shared" si="1" ref="H23:M23">SUM(H18:H22)</f>
        <v>0</v>
      </c>
      <c r="I23" s="62">
        <f t="shared" si="1"/>
        <v>0</v>
      </c>
      <c r="J23" s="62">
        <f t="shared" si="1"/>
        <v>0</v>
      </c>
      <c r="K23" s="62">
        <f t="shared" si="1"/>
        <v>0</v>
      </c>
      <c r="L23" s="62">
        <f t="shared" si="1"/>
        <v>0</v>
      </c>
      <c r="M23" s="62">
        <f t="shared" si="1"/>
        <v>0</v>
      </c>
      <c r="N23" s="84">
        <f>H23+I23+J23+K23</f>
        <v>0</v>
      </c>
    </row>
    <row r="24" spans="2:14" s="39" customFormat="1" ht="17.25" customHeight="1">
      <c r="B24" s="68">
        <v>3</v>
      </c>
      <c r="C24" s="69" t="s">
        <v>89</v>
      </c>
      <c r="D24" s="70"/>
      <c r="E24" s="70"/>
      <c r="F24" s="71"/>
      <c r="G24" s="150"/>
      <c r="H24" s="75"/>
      <c r="I24" s="76"/>
      <c r="J24" s="76"/>
      <c r="K24" s="76"/>
      <c r="L24" s="76"/>
      <c r="M24" s="142"/>
      <c r="N24" s="77"/>
    </row>
    <row r="25" spans="2:14" s="39" customFormat="1" ht="17.25" customHeight="1">
      <c r="B25" s="40"/>
      <c r="C25" s="46"/>
      <c r="D25" s="60"/>
      <c r="E25" s="82"/>
      <c r="F25" s="103"/>
      <c r="G25" s="148">
        <f>E25*F25</f>
        <v>0</v>
      </c>
      <c r="H25" s="43"/>
      <c r="I25" s="44"/>
      <c r="J25" s="44"/>
      <c r="K25" s="44"/>
      <c r="L25" s="44"/>
      <c r="M25" s="141"/>
      <c r="N25" s="85">
        <f>SUM(H25:M25)</f>
        <v>0</v>
      </c>
    </row>
    <row r="26" spans="2:14" s="39" customFormat="1" ht="17.25" customHeight="1">
      <c r="B26" s="40"/>
      <c r="C26" s="46"/>
      <c r="D26" s="60"/>
      <c r="E26" s="82"/>
      <c r="F26" s="103"/>
      <c r="G26" s="148">
        <f>E26*F26</f>
        <v>0</v>
      </c>
      <c r="H26" s="43"/>
      <c r="I26" s="44"/>
      <c r="J26" s="44"/>
      <c r="K26" s="44"/>
      <c r="L26" s="44"/>
      <c r="M26" s="141"/>
      <c r="N26" s="85">
        <f>SUM(H26:M26)</f>
        <v>0</v>
      </c>
    </row>
    <row r="27" spans="2:14" s="39" customFormat="1" ht="17.25" customHeight="1">
      <c r="B27" s="40"/>
      <c r="C27" s="46"/>
      <c r="D27" s="60"/>
      <c r="E27" s="82"/>
      <c r="F27" s="103"/>
      <c r="G27" s="148">
        <f>E27*F27</f>
        <v>0</v>
      </c>
      <c r="H27" s="43"/>
      <c r="I27" s="44"/>
      <c r="J27" s="44"/>
      <c r="K27" s="44"/>
      <c r="L27" s="44"/>
      <c r="M27" s="141"/>
      <c r="N27" s="85">
        <f>SUM(H27:M27)</f>
        <v>0</v>
      </c>
    </row>
    <row r="28" spans="2:14" s="39" customFormat="1" ht="17.25" customHeight="1">
      <c r="B28" s="40"/>
      <c r="C28" s="46"/>
      <c r="D28" s="60"/>
      <c r="E28" s="82"/>
      <c r="F28" s="103"/>
      <c r="G28" s="148">
        <f>E28*F28</f>
        <v>0</v>
      </c>
      <c r="H28" s="43"/>
      <c r="I28" s="44"/>
      <c r="J28" s="44"/>
      <c r="K28" s="44"/>
      <c r="L28" s="44"/>
      <c r="M28" s="141"/>
      <c r="N28" s="85">
        <f>SUM(H28:M28)</f>
        <v>0</v>
      </c>
    </row>
    <row r="29" spans="2:14" s="39" customFormat="1" ht="17.25" customHeight="1">
      <c r="B29" s="40"/>
      <c r="C29" s="42"/>
      <c r="D29" s="60"/>
      <c r="E29" s="82"/>
      <c r="F29" s="103"/>
      <c r="G29" s="148">
        <f>E29*F29</f>
        <v>0</v>
      </c>
      <c r="H29" s="43"/>
      <c r="I29" s="44"/>
      <c r="J29" s="44"/>
      <c r="K29" s="44"/>
      <c r="L29" s="44"/>
      <c r="M29" s="141"/>
      <c r="N29" s="85">
        <f>SUM(H29:M29)</f>
        <v>0</v>
      </c>
    </row>
    <row r="30" spans="2:14" s="39" customFormat="1" ht="17.25" customHeight="1" thickBot="1">
      <c r="B30" s="159" t="s">
        <v>95</v>
      </c>
      <c r="C30" s="160"/>
      <c r="D30" s="161"/>
      <c r="E30" s="161"/>
      <c r="F30" s="162"/>
      <c r="G30" s="149">
        <f aca="true" t="shared" si="2" ref="G30:N30">SUM(G25:G29)</f>
        <v>0</v>
      </c>
      <c r="H30" s="61">
        <f t="shared" si="2"/>
        <v>0</v>
      </c>
      <c r="I30" s="62">
        <f t="shared" si="2"/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84">
        <f t="shared" si="2"/>
        <v>0</v>
      </c>
    </row>
    <row r="31" spans="2:14" s="39" customFormat="1" ht="17.25" customHeight="1">
      <c r="B31" s="68">
        <v>4</v>
      </c>
      <c r="C31" s="69" t="s">
        <v>96</v>
      </c>
      <c r="D31" s="70"/>
      <c r="E31" s="70"/>
      <c r="F31" s="71"/>
      <c r="G31" s="150"/>
      <c r="H31" s="75"/>
      <c r="I31" s="76"/>
      <c r="J31" s="76"/>
      <c r="K31" s="76"/>
      <c r="L31" s="76"/>
      <c r="M31" s="142"/>
      <c r="N31" s="77"/>
    </row>
    <row r="32" spans="2:14" s="39" customFormat="1" ht="17.25" customHeight="1">
      <c r="B32" s="40"/>
      <c r="C32" s="46"/>
      <c r="D32" s="60"/>
      <c r="E32" s="82"/>
      <c r="F32" s="103"/>
      <c r="G32" s="148">
        <f>E32*F32</f>
        <v>0</v>
      </c>
      <c r="H32" s="43"/>
      <c r="I32" s="44"/>
      <c r="J32" s="44"/>
      <c r="K32" s="44"/>
      <c r="L32" s="44"/>
      <c r="M32" s="141"/>
      <c r="N32" s="85">
        <f>SUM(H32:M32)</f>
        <v>0</v>
      </c>
    </row>
    <row r="33" spans="2:14" s="39" customFormat="1" ht="17.25" customHeight="1">
      <c r="B33" s="40"/>
      <c r="C33" s="46"/>
      <c r="D33" s="60"/>
      <c r="E33" s="82"/>
      <c r="F33" s="103"/>
      <c r="G33" s="148">
        <f>E33*F33</f>
        <v>0</v>
      </c>
      <c r="H33" s="43"/>
      <c r="I33" s="44"/>
      <c r="J33" s="44"/>
      <c r="K33" s="44"/>
      <c r="L33" s="44"/>
      <c r="M33" s="141"/>
      <c r="N33" s="85">
        <f>SUM(H33:M33)</f>
        <v>0</v>
      </c>
    </row>
    <row r="34" spans="2:14" s="39" customFormat="1" ht="17.25" customHeight="1">
      <c r="B34" s="40"/>
      <c r="C34" s="46"/>
      <c r="D34" s="60"/>
      <c r="E34" s="82"/>
      <c r="F34" s="103"/>
      <c r="G34" s="148">
        <f>E34*F34</f>
        <v>0</v>
      </c>
      <c r="H34" s="43"/>
      <c r="I34" s="44"/>
      <c r="J34" s="44"/>
      <c r="K34" s="44"/>
      <c r="L34" s="44"/>
      <c r="M34" s="141"/>
      <c r="N34" s="85">
        <f>SUM(H34:M34)</f>
        <v>0</v>
      </c>
    </row>
    <row r="35" spans="2:14" s="39" customFormat="1" ht="17.25" customHeight="1">
      <c r="B35" s="40"/>
      <c r="C35" s="46"/>
      <c r="D35" s="60"/>
      <c r="E35" s="82"/>
      <c r="F35" s="103"/>
      <c r="G35" s="148">
        <f>E35*F35</f>
        <v>0</v>
      </c>
      <c r="H35" s="43"/>
      <c r="I35" s="44"/>
      <c r="J35" s="44"/>
      <c r="K35" s="44"/>
      <c r="L35" s="44"/>
      <c r="M35" s="141"/>
      <c r="N35" s="85">
        <f>SUM(H35:M35)</f>
        <v>0</v>
      </c>
    </row>
    <row r="36" spans="2:14" s="39" customFormat="1" ht="17.25" customHeight="1">
      <c r="B36" s="40"/>
      <c r="C36" s="42"/>
      <c r="D36" s="60"/>
      <c r="E36" s="82"/>
      <c r="F36" s="103"/>
      <c r="G36" s="148">
        <f>E36*F36</f>
        <v>0</v>
      </c>
      <c r="H36" s="43"/>
      <c r="I36" s="44"/>
      <c r="J36" s="44"/>
      <c r="K36" s="44"/>
      <c r="L36" s="44"/>
      <c r="M36" s="141"/>
      <c r="N36" s="85">
        <f>SUM(H36:M36)</f>
        <v>0</v>
      </c>
    </row>
    <row r="37" spans="2:14" s="39" customFormat="1" ht="17.25" customHeight="1" thickBot="1">
      <c r="B37" s="159" t="s">
        <v>97</v>
      </c>
      <c r="C37" s="160"/>
      <c r="D37" s="161"/>
      <c r="E37" s="161"/>
      <c r="F37" s="162"/>
      <c r="G37" s="149">
        <f aca="true" t="shared" si="3" ref="G37:N37">SUM(G32:G36)</f>
        <v>0</v>
      </c>
      <c r="H37" s="61">
        <f t="shared" si="3"/>
        <v>0</v>
      </c>
      <c r="I37" s="62">
        <f t="shared" si="3"/>
        <v>0</v>
      </c>
      <c r="J37" s="62">
        <f t="shared" si="3"/>
        <v>0</v>
      </c>
      <c r="K37" s="62">
        <f t="shared" si="3"/>
        <v>0</v>
      </c>
      <c r="L37" s="62">
        <f t="shared" si="3"/>
        <v>0</v>
      </c>
      <c r="M37" s="62">
        <f t="shared" si="3"/>
        <v>0</v>
      </c>
      <c r="N37" s="84">
        <f t="shared" si="3"/>
        <v>0</v>
      </c>
    </row>
    <row r="38" spans="1:69" s="38" customFormat="1" ht="18" customHeight="1">
      <c r="A38" s="37"/>
      <c r="B38" s="68">
        <v>5</v>
      </c>
      <c r="C38" s="89" t="s">
        <v>60</v>
      </c>
      <c r="D38" s="70"/>
      <c r="E38" s="70"/>
      <c r="F38" s="71"/>
      <c r="G38" s="150"/>
      <c r="H38" s="72"/>
      <c r="I38" s="73"/>
      <c r="J38" s="73"/>
      <c r="K38" s="73"/>
      <c r="L38" s="145"/>
      <c r="M38" s="138"/>
      <c r="N38" s="7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69" s="38" customFormat="1" ht="17.25" customHeight="1">
      <c r="A39" s="37"/>
      <c r="B39" s="117">
        <v>5.1</v>
      </c>
      <c r="C39" s="170" t="s">
        <v>71</v>
      </c>
      <c r="D39" s="171"/>
      <c r="E39" s="171"/>
      <c r="F39" s="172"/>
      <c r="G39" s="148">
        <f aca="true" t="shared" si="4" ref="G39:M39">SUM(G40:G42)</f>
        <v>0</v>
      </c>
      <c r="H39" s="115">
        <f t="shared" si="4"/>
        <v>0</v>
      </c>
      <c r="I39" s="125">
        <f t="shared" si="4"/>
        <v>0</v>
      </c>
      <c r="J39" s="125">
        <f t="shared" si="4"/>
        <v>0</v>
      </c>
      <c r="K39" s="122">
        <f t="shared" si="4"/>
        <v>0</v>
      </c>
      <c r="L39" s="122">
        <f t="shared" si="4"/>
        <v>0</v>
      </c>
      <c r="M39" s="122">
        <f t="shared" si="4"/>
        <v>0</v>
      </c>
      <c r="N39" s="113">
        <f aca="true" t="shared" si="5" ref="N39:N47">SUM(H39:M39)</f>
        <v>0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2:14" s="39" customFormat="1" ht="17.25" customHeight="1">
      <c r="B40" s="40"/>
      <c r="C40" s="27" t="s">
        <v>87</v>
      </c>
      <c r="D40" s="58"/>
      <c r="E40" s="102"/>
      <c r="F40" s="103"/>
      <c r="G40" s="148">
        <f>E40*F40</f>
        <v>0</v>
      </c>
      <c r="H40" s="121"/>
      <c r="I40" s="110"/>
      <c r="J40" s="110"/>
      <c r="K40" s="123"/>
      <c r="L40" s="110"/>
      <c r="M40" s="139"/>
      <c r="N40" s="113">
        <f t="shared" si="5"/>
        <v>0</v>
      </c>
    </row>
    <row r="41" spans="2:14" s="39" customFormat="1" ht="17.25" customHeight="1">
      <c r="B41" s="40"/>
      <c r="C41" s="27" t="s">
        <v>90</v>
      </c>
      <c r="D41" s="104"/>
      <c r="E41" s="102"/>
      <c r="F41" s="103"/>
      <c r="G41" s="148">
        <f>E41*F41</f>
        <v>0</v>
      </c>
      <c r="H41" s="121"/>
      <c r="I41" s="110"/>
      <c r="J41" s="110"/>
      <c r="K41" s="123"/>
      <c r="L41" s="110"/>
      <c r="M41" s="139"/>
      <c r="N41" s="113">
        <f t="shared" si="5"/>
        <v>0</v>
      </c>
    </row>
    <row r="42" spans="2:14" s="39" customFormat="1" ht="17.25" customHeight="1">
      <c r="B42" s="40"/>
      <c r="C42" s="59" t="s">
        <v>91</v>
      </c>
      <c r="D42" s="104"/>
      <c r="E42" s="102"/>
      <c r="F42" s="103"/>
      <c r="G42" s="148">
        <f>E42*F42</f>
        <v>0</v>
      </c>
      <c r="H42" s="121"/>
      <c r="I42" s="110"/>
      <c r="J42" s="110"/>
      <c r="K42" s="123"/>
      <c r="L42" s="110"/>
      <c r="M42" s="139"/>
      <c r="N42" s="113">
        <f t="shared" si="5"/>
        <v>0</v>
      </c>
    </row>
    <row r="43" spans="2:14" s="39" customFormat="1" ht="17.25" customHeight="1">
      <c r="B43" s="116" t="s">
        <v>93</v>
      </c>
      <c r="C43" s="181" t="s">
        <v>13</v>
      </c>
      <c r="D43" s="182"/>
      <c r="E43" s="182"/>
      <c r="F43" s="183"/>
      <c r="G43" s="148">
        <f aca="true" t="shared" si="6" ref="G43:M43">SUM(G44:G47)</f>
        <v>0</v>
      </c>
      <c r="H43" s="115">
        <f t="shared" si="6"/>
        <v>0</v>
      </c>
      <c r="I43" s="125">
        <f t="shared" si="6"/>
        <v>0</v>
      </c>
      <c r="J43" s="125">
        <f t="shared" si="6"/>
        <v>0</v>
      </c>
      <c r="K43" s="124">
        <f t="shared" si="6"/>
        <v>0</v>
      </c>
      <c r="L43" s="124">
        <f t="shared" si="6"/>
        <v>0</v>
      </c>
      <c r="M43" s="124">
        <f t="shared" si="6"/>
        <v>0</v>
      </c>
      <c r="N43" s="113">
        <f t="shared" si="5"/>
        <v>0</v>
      </c>
    </row>
    <row r="44" spans="2:14" s="39" customFormat="1" ht="17.25" customHeight="1">
      <c r="B44" s="40"/>
      <c r="C44" s="41"/>
      <c r="D44" s="58"/>
      <c r="E44" s="102"/>
      <c r="F44" s="103"/>
      <c r="G44" s="148">
        <f>E44*F44</f>
        <v>0</v>
      </c>
      <c r="H44" s="109"/>
      <c r="I44" s="110"/>
      <c r="J44" s="110"/>
      <c r="K44" s="110"/>
      <c r="L44" s="110"/>
      <c r="M44" s="140"/>
      <c r="N44" s="113">
        <f t="shared" si="5"/>
        <v>0</v>
      </c>
    </row>
    <row r="45" spans="2:14" s="39" customFormat="1" ht="17.25" customHeight="1">
      <c r="B45" s="40"/>
      <c r="C45" s="41"/>
      <c r="D45" s="58"/>
      <c r="E45" s="102"/>
      <c r="F45" s="103"/>
      <c r="G45" s="148">
        <f>E45*F45</f>
        <v>0</v>
      </c>
      <c r="H45" s="109"/>
      <c r="I45" s="110"/>
      <c r="J45" s="110"/>
      <c r="K45" s="110"/>
      <c r="L45" s="110"/>
      <c r="M45" s="140"/>
      <c r="N45" s="113">
        <f t="shared" si="5"/>
        <v>0</v>
      </c>
    </row>
    <row r="46" spans="2:14" s="39" customFormat="1" ht="17.25" customHeight="1">
      <c r="B46" s="40"/>
      <c r="C46" s="41"/>
      <c r="D46" s="58"/>
      <c r="E46" s="102"/>
      <c r="F46" s="103"/>
      <c r="G46" s="148">
        <f>E46*F46</f>
        <v>0</v>
      </c>
      <c r="H46" s="109"/>
      <c r="I46" s="110"/>
      <c r="J46" s="110"/>
      <c r="K46" s="110"/>
      <c r="L46" s="110"/>
      <c r="M46" s="140"/>
      <c r="N46" s="113">
        <f t="shared" si="5"/>
        <v>0</v>
      </c>
    </row>
    <row r="47" spans="2:14" s="39" customFormat="1" ht="17.25" customHeight="1">
      <c r="B47" s="40"/>
      <c r="C47" s="41"/>
      <c r="D47" s="58"/>
      <c r="E47" s="102"/>
      <c r="F47" s="103"/>
      <c r="G47" s="148">
        <f>E47*F47</f>
        <v>0</v>
      </c>
      <c r="H47" s="109"/>
      <c r="I47" s="110"/>
      <c r="J47" s="110"/>
      <c r="K47" s="110"/>
      <c r="L47" s="110"/>
      <c r="M47" s="140"/>
      <c r="N47" s="113">
        <f t="shared" si="5"/>
        <v>0</v>
      </c>
    </row>
    <row r="48" spans="2:14" s="39" customFormat="1" ht="17.25" customHeight="1" thickBot="1">
      <c r="B48" s="159" t="s">
        <v>62</v>
      </c>
      <c r="C48" s="160"/>
      <c r="D48" s="161"/>
      <c r="E48" s="161"/>
      <c r="F48" s="162"/>
      <c r="G48" s="149">
        <f>SUM(G39,G43)</f>
        <v>0</v>
      </c>
      <c r="H48" s="111">
        <f aca="true" t="shared" si="7" ref="H48:N48">SUM(H39+H43)</f>
        <v>0</v>
      </c>
      <c r="I48" s="112">
        <f t="shared" si="7"/>
        <v>0</v>
      </c>
      <c r="J48" s="112">
        <f t="shared" si="7"/>
        <v>0</v>
      </c>
      <c r="K48" s="112">
        <f t="shared" si="7"/>
        <v>0</v>
      </c>
      <c r="L48" s="112">
        <f t="shared" si="7"/>
        <v>0</v>
      </c>
      <c r="M48" s="112">
        <f t="shared" si="7"/>
        <v>0</v>
      </c>
      <c r="N48" s="156">
        <f t="shared" si="7"/>
        <v>0</v>
      </c>
    </row>
    <row r="49" spans="2:14" s="39" customFormat="1" ht="17.25" customHeight="1">
      <c r="B49" s="68">
        <v>6</v>
      </c>
      <c r="C49" s="70" t="s">
        <v>14</v>
      </c>
      <c r="D49" s="70"/>
      <c r="E49" s="71"/>
      <c r="F49" s="78"/>
      <c r="G49" s="150"/>
      <c r="H49" s="75"/>
      <c r="I49" s="76"/>
      <c r="J49" s="76"/>
      <c r="K49" s="76"/>
      <c r="L49" s="76"/>
      <c r="M49" s="142"/>
      <c r="N49" s="77"/>
    </row>
    <row r="50" spans="2:14" s="39" customFormat="1" ht="17.25" customHeight="1">
      <c r="B50" s="45">
        <v>6.1</v>
      </c>
      <c r="C50" s="170" t="s">
        <v>17</v>
      </c>
      <c r="D50" s="171"/>
      <c r="E50" s="171"/>
      <c r="F50" s="172"/>
      <c r="G50" s="153"/>
      <c r="H50" s="132">
        <f aca="true" t="shared" si="8" ref="H50:M50">SUM(H51:H52)</f>
        <v>0</v>
      </c>
      <c r="I50" s="133">
        <f t="shared" si="8"/>
        <v>0</v>
      </c>
      <c r="J50" s="133">
        <f t="shared" si="8"/>
        <v>0</v>
      </c>
      <c r="K50" s="134">
        <f t="shared" si="8"/>
        <v>0</v>
      </c>
      <c r="L50" s="134">
        <f t="shared" si="8"/>
        <v>0</v>
      </c>
      <c r="M50" s="134">
        <f t="shared" si="8"/>
        <v>0</v>
      </c>
      <c r="N50" s="114">
        <f aca="true" t="shared" si="9" ref="N50:N55">SUM(H50:M50)</f>
        <v>0</v>
      </c>
    </row>
    <row r="51" spans="2:14" s="39" customFormat="1" ht="17.25" customHeight="1">
      <c r="B51" s="45"/>
      <c r="C51" s="86"/>
      <c r="D51" s="60"/>
      <c r="E51" s="102"/>
      <c r="F51" s="103"/>
      <c r="G51" s="148">
        <f>E51*F51</f>
        <v>0</v>
      </c>
      <c r="H51" s="57"/>
      <c r="I51" s="44"/>
      <c r="J51" s="44"/>
      <c r="K51" s="44"/>
      <c r="L51" s="44"/>
      <c r="M51" s="141"/>
      <c r="N51" s="114">
        <f t="shared" si="9"/>
        <v>0</v>
      </c>
    </row>
    <row r="52" spans="2:14" s="39" customFormat="1" ht="17.25" customHeight="1">
      <c r="B52" s="45"/>
      <c r="C52" s="86"/>
      <c r="D52" s="60"/>
      <c r="E52" s="102"/>
      <c r="F52" s="103"/>
      <c r="G52" s="148">
        <f>E52*F52</f>
        <v>0</v>
      </c>
      <c r="H52" s="57"/>
      <c r="I52" s="44"/>
      <c r="J52" s="44"/>
      <c r="K52" s="44"/>
      <c r="L52" s="44"/>
      <c r="M52" s="141"/>
      <c r="N52" s="114">
        <f t="shared" si="9"/>
        <v>0</v>
      </c>
    </row>
    <row r="53" spans="2:14" s="39" customFormat="1" ht="17.25" customHeight="1">
      <c r="B53" s="40" t="s">
        <v>98</v>
      </c>
      <c r="C53" s="170" t="s">
        <v>18</v>
      </c>
      <c r="D53" s="171"/>
      <c r="E53" s="171"/>
      <c r="F53" s="172"/>
      <c r="G53" s="153"/>
      <c r="H53" s="135">
        <f aca="true" t="shared" si="10" ref="H53:M53">SUM(H54:H55)</f>
        <v>0</v>
      </c>
      <c r="I53" s="133">
        <f t="shared" si="10"/>
        <v>0</v>
      </c>
      <c r="J53" s="133">
        <f t="shared" si="10"/>
        <v>0</v>
      </c>
      <c r="K53" s="133">
        <f t="shared" si="10"/>
        <v>0</v>
      </c>
      <c r="L53" s="133">
        <f t="shared" si="10"/>
        <v>0</v>
      </c>
      <c r="M53" s="133">
        <f t="shared" si="10"/>
        <v>0</v>
      </c>
      <c r="N53" s="114">
        <f t="shared" si="9"/>
        <v>0</v>
      </c>
    </row>
    <row r="54" spans="2:14" s="39" customFormat="1" ht="17.25" customHeight="1">
      <c r="B54" s="40"/>
      <c r="C54" s="87"/>
      <c r="D54" s="60"/>
      <c r="E54" s="102"/>
      <c r="F54" s="103"/>
      <c r="G54" s="148">
        <f>E54*F54</f>
        <v>0</v>
      </c>
      <c r="H54" s="43"/>
      <c r="I54" s="44"/>
      <c r="J54" s="44"/>
      <c r="K54" s="44"/>
      <c r="L54" s="44"/>
      <c r="M54" s="141"/>
      <c r="N54" s="114">
        <f t="shared" si="9"/>
        <v>0</v>
      </c>
    </row>
    <row r="55" spans="2:14" s="39" customFormat="1" ht="17.25" customHeight="1">
      <c r="B55" s="40"/>
      <c r="C55" s="46"/>
      <c r="D55" s="60"/>
      <c r="E55" s="102"/>
      <c r="F55" s="103"/>
      <c r="G55" s="148">
        <f>E55*F55</f>
        <v>0</v>
      </c>
      <c r="H55" s="107"/>
      <c r="I55" s="108"/>
      <c r="J55" s="108"/>
      <c r="K55" s="108"/>
      <c r="L55" s="108"/>
      <c r="M55" s="143"/>
      <c r="N55" s="114">
        <f t="shared" si="9"/>
        <v>0</v>
      </c>
    </row>
    <row r="56" spans="2:14" s="39" customFormat="1" ht="17.25" customHeight="1" thickBot="1">
      <c r="B56" s="159" t="s">
        <v>63</v>
      </c>
      <c r="C56" s="160"/>
      <c r="D56" s="161"/>
      <c r="E56" s="161"/>
      <c r="F56" s="162"/>
      <c r="G56" s="149">
        <f>SUM(G50,G53)</f>
        <v>0</v>
      </c>
      <c r="H56" s="61">
        <f aca="true" t="shared" si="11" ref="H56:N56">H50+H53</f>
        <v>0</v>
      </c>
      <c r="I56" s="62">
        <f t="shared" si="11"/>
        <v>0</v>
      </c>
      <c r="J56" s="62">
        <f t="shared" si="11"/>
        <v>0</v>
      </c>
      <c r="K56" s="62">
        <f t="shared" si="11"/>
        <v>0</v>
      </c>
      <c r="L56" s="62">
        <f t="shared" si="11"/>
        <v>0</v>
      </c>
      <c r="M56" s="62">
        <f t="shared" si="11"/>
        <v>0</v>
      </c>
      <c r="N56" s="63">
        <f t="shared" si="11"/>
        <v>0</v>
      </c>
    </row>
    <row r="57" spans="2:14" s="39" customFormat="1" ht="17.25" customHeight="1">
      <c r="B57" s="68">
        <v>7</v>
      </c>
      <c r="C57" s="69" t="s">
        <v>2</v>
      </c>
      <c r="D57" s="70"/>
      <c r="E57" s="70"/>
      <c r="F57" s="71"/>
      <c r="G57" s="150"/>
      <c r="H57" s="75"/>
      <c r="I57" s="76"/>
      <c r="J57" s="76"/>
      <c r="K57" s="76"/>
      <c r="L57" s="76"/>
      <c r="M57" s="142"/>
      <c r="N57" s="77"/>
    </row>
    <row r="58" spans="2:14" s="39" customFormat="1" ht="17.25" customHeight="1">
      <c r="B58" s="40"/>
      <c r="C58" s="46"/>
      <c r="D58" s="60"/>
      <c r="E58" s="106"/>
      <c r="F58" s="103"/>
      <c r="G58" s="151">
        <f>E58*F58</f>
        <v>0</v>
      </c>
      <c r="H58" s="43"/>
      <c r="I58" s="44"/>
      <c r="J58" s="44"/>
      <c r="K58" s="44"/>
      <c r="L58" s="44"/>
      <c r="M58" s="141"/>
      <c r="N58" s="85">
        <f>SUM(H58:M58)</f>
        <v>0</v>
      </c>
    </row>
    <row r="59" spans="2:14" s="39" customFormat="1" ht="17.25" customHeight="1">
      <c r="B59" s="40"/>
      <c r="C59" s="42"/>
      <c r="D59" s="60"/>
      <c r="E59" s="106"/>
      <c r="F59" s="103"/>
      <c r="G59" s="151">
        <f>E59*F59</f>
        <v>0</v>
      </c>
      <c r="H59" s="43"/>
      <c r="I59" s="44"/>
      <c r="J59" s="44"/>
      <c r="K59" s="44"/>
      <c r="L59" s="44"/>
      <c r="M59" s="141"/>
      <c r="N59" s="85">
        <f>SUM(H59:M59)</f>
        <v>0</v>
      </c>
    </row>
    <row r="60" spans="2:14" s="39" customFormat="1" ht="17.25" customHeight="1" thickBot="1">
      <c r="B60" s="159" t="s">
        <v>64</v>
      </c>
      <c r="C60" s="160"/>
      <c r="D60" s="161"/>
      <c r="E60" s="161"/>
      <c r="F60" s="162"/>
      <c r="G60" s="152">
        <f aca="true" t="shared" si="12" ref="G60:N60">SUM(G58:G59)</f>
        <v>0</v>
      </c>
      <c r="H60" s="61">
        <f t="shared" si="12"/>
        <v>0</v>
      </c>
      <c r="I60" s="62">
        <f t="shared" si="12"/>
        <v>0</v>
      </c>
      <c r="J60" s="62">
        <f t="shared" si="12"/>
        <v>0</v>
      </c>
      <c r="K60" s="62">
        <f t="shared" si="12"/>
        <v>0</v>
      </c>
      <c r="L60" s="62">
        <f t="shared" si="12"/>
        <v>0</v>
      </c>
      <c r="M60" s="62">
        <f t="shared" si="12"/>
        <v>0</v>
      </c>
      <c r="N60" s="63">
        <f t="shared" si="12"/>
        <v>0</v>
      </c>
    </row>
    <row r="61" spans="2:14" s="39" customFormat="1" ht="17.25" customHeight="1">
      <c r="B61" s="68">
        <v>8</v>
      </c>
      <c r="C61" s="69" t="s">
        <v>15</v>
      </c>
      <c r="D61" s="70"/>
      <c r="E61" s="70"/>
      <c r="F61" s="71"/>
      <c r="G61" s="150"/>
      <c r="H61" s="75"/>
      <c r="I61" s="76"/>
      <c r="J61" s="76"/>
      <c r="K61" s="76"/>
      <c r="L61" s="76"/>
      <c r="M61" s="142"/>
      <c r="N61" s="77"/>
    </row>
    <row r="62" spans="1:69" s="50" customFormat="1" ht="17.25" customHeight="1">
      <c r="A62" s="39"/>
      <c r="B62" s="40"/>
      <c r="C62" s="49"/>
      <c r="D62" s="60"/>
      <c r="E62" s="106"/>
      <c r="F62" s="103"/>
      <c r="G62" s="151">
        <f>E62*F62</f>
        <v>0</v>
      </c>
      <c r="H62" s="43"/>
      <c r="I62" s="44"/>
      <c r="J62" s="44"/>
      <c r="K62" s="44"/>
      <c r="L62" s="44"/>
      <c r="M62" s="141"/>
      <c r="N62" s="83">
        <f>SUM(H62:M62)</f>
        <v>0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</row>
    <row r="63" spans="1:69" s="50" customFormat="1" ht="17.25" customHeight="1">
      <c r="A63" s="39"/>
      <c r="B63" s="40"/>
      <c r="C63" s="49"/>
      <c r="D63" s="60"/>
      <c r="E63" s="106"/>
      <c r="F63" s="103"/>
      <c r="G63" s="151">
        <f>E63*F63</f>
        <v>0</v>
      </c>
      <c r="H63" s="43"/>
      <c r="I63" s="44"/>
      <c r="J63" s="44"/>
      <c r="K63" s="44"/>
      <c r="L63" s="44"/>
      <c r="M63" s="141"/>
      <c r="N63" s="83">
        <f>SUM(H63:M63)</f>
        <v>0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</row>
    <row r="64" spans="2:14" s="39" customFormat="1" ht="17.25" customHeight="1" thickBot="1">
      <c r="B64" s="159" t="s">
        <v>65</v>
      </c>
      <c r="C64" s="160"/>
      <c r="D64" s="161"/>
      <c r="E64" s="161"/>
      <c r="F64" s="162"/>
      <c r="G64" s="152">
        <f aca="true" t="shared" si="13" ref="G64:N64">SUM(G62:G63)</f>
        <v>0</v>
      </c>
      <c r="H64" s="61">
        <f t="shared" si="13"/>
        <v>0</v>
      </c>
      <c r="I64" s="62">
        <f t="shared" si="13"/>
        <v>0</v>
      </c>
      <c r="J64" s="62">
        <f t="shared" si="13"/>
        <v>0</v>
      </c>
      <c r="K64" s="62">
        <f t="shared" si="13"/>
        <v>0</v>
      </c>
      <c r="L64" s="62">
        <f t="shared" si="13"/>
        <v>0</v>
      </c>
      <c r="M64" s="62">
        <f t="shared" si="13"/>
        <v>0</v>
      </c>
      <c r="N64" s="63">
        <f t="shared" si="13"/>
        <v>0</v>
      </c>
    </row>
    <row r="65" spans="2:14" s="51" customFormat="1" ht="18" customHeight="1">
      <c r="B65" s="68">
        <v>9</v>
      </c>
      <c r="C65" s="69" t="s">
        <v>92</v>
      </c>
      <c r="D65" s="70"/>
      <c r="E65" s="70"/>
      <c r="F65" s="71"/>
      <c r="G65" s="150"/>
      <c r="H65" s="79"/>
      <c r="I65" s="80"/>
      <c r="J65" s="80"/>
      <c r="K65" s="80"/>
      <c r="L65" s="80"/>
      <c r="M65" s="144"/>
      <c r="N65" s="81"/>
    </row>
    <row r="66" spans="2:14" s="51" customFormat="1" ht="19.5" customHeight="1">
      <c r="B66" s="52"/>
      <c r="C66" s="86"/>
      <c r="D66" s="60"/>
      <c r="E66" s="82"/>
      <c r="F66" s="103"/>
      <c r="G66" s="151">
        <f>E66*F66</f>
        <v>0</v>
      </c>
      <c r="H66" s="43"/>
      <c r="I66" s="44"/>
      <c r="J66" s="44"/>
      <c r="K66" s="44"/>
      <c r="L66" s="44"/>
      <c r="M66" s="141"/>
      <c r="N66" s="88">
        <f>SUM(H66:M66)</f>
        <v>0</v>
      </c>
    </row>
    <row r="67" spans="2:14" s="51" customFormat="1" ht="19.5" customHeight="1">
      <c r="B67" s="52"/>
      <c r="C67" s="86"/>
      <c r="D67" s="60"/>
      <c r="E67" s="82"/>
      <c r="F67" s="103"/>
      <c r="G67" s="151">
        <f>E67*F67</f>
        <v>0</v>
      </c>
      <c r="H67" s="43"/>
      <c r="I67" s="44"/>
      <c r="J67" s="44"/>
      <c r="K67" s="44"/>
      <c r="L67" s="44"/>
      <c r="M67" s="141"/>
      <c r="N67" s="88">
        <f>SUM(H67:M67)</f>
        <v>0</v>
      </c>
    </row>
    <row r="68" spans="2:14" s="39" customFormat="1" ht="17.25" customHeight="1" thickBot="1">
      <c r="B68" s="159" t="s">
        <v>66</v>
      </c>
      <c r="C68" s="160"/>
      <c r="D68" s="161"/>
      <c r="E68" s="161"/>
      <c r="F68" s="162"/>
      <c r="G68" s="152">
        <f>SUM(G66:G67)</f>
        <v>0</v>
      </c>
      <c r="H68" s="61">
        <f aca="true" t="shared" si="14" ref="H68:N68">H66+H67</f>
        <v>0</v>
      </c>
      <c r="I68" s="62">
        <f t="shared" si="14"/>
        <v>0</v>
      </c>
      <c r="J68" s="62">
        <f t="shared" si="14"/>
        <v>0</v>
      </c>
      <c r="K68" s="62">
        <f t="shared" si="14"/>
        <v>0</v>
      </c>
      <c r="L68" s="62">
        <f t="shared" si="14"/>
        <v>0</v>
      </c>
      <c r="M68" s="62">
        <f t="shared" si="14"/>
        <v>0</v>
      </c>
      <c r="N68" s="63">
        <f t="shared" si="14"/>
        <v>0</v>
      </c>
    </row>
    <row r="69" spans="2:14" s="39" customFormat="1" ht="17.25" customHeight="1" thickBot="1">
      <c r="B69" s="97"/>
      <c r="C69" s="98"/>
      <c r="D69" s="99"/>
      <c r="E69" s="99"/>
      <c r="F69" s="99"/>
      <c r="G69" s="119"/>
      <c r="H69" s="131"/>
      <c r="I69" s="131"/>
      <c r="J69" s="131"/>
      <c r="K69" s="131"/>
      <c r="L69" s="131"/>
      <c r="M69" s="131"/>
      <c r="N69" s="131"/>
    </row>
    <row r="70" spans="2:14" s="39" customFormat="1" ht="13.5" thickBot="1">
      <c r="B70" s="169" t="s">
        <v>99</v>
      </c>
      <c r="C70" s="169"/>
      <c r="D70" s="167"/>
      <c r="E70" s="167"/>
      <c r="F70" s="167"/>
      <c r="G70" s="127">
        <f>G16+G23+G30+G37</f>
        <v>0</v>
      </c>
      <c r="H70" s="127">
        <f aca="true" t="shared" si="15" ref="H70:N70">H16+H23+H30+H37</f>
        <v>0</v>
      </c>
      <c r="I70" s="127">
        <f t="shared" si="15"/>
        <v>0</v>
      </c>
      <c r="J70" s="127">
        <f t="shared" si="15"/>
        <v>0</v>
      </c>
      <c r="K70" s="127">
        <f t="shared" si="15"/>
        <v>0</v>
      </c>
      <c r="L70" s="127">
        <f t="shared" si="15"/>
        <v>0</v>
      </c>
      <c r="M70" s="127">
        <f t="shared" si="15"/>
        <v>0</v>
      </c>
      <c r="N70" s="127">
        <f t="shared" si="15"/>
        <v>0</v>
      </c>
    </row>
    <row r="71" spans="2:14" s="39" customFormat="1" ht="13.5" thickBot="1">
      <c r="B71" s="163" t="s">
        <v>100</v>
      </c>
      <c r="C71" s="164"/>
      <c r="D71" s="164"/>
      <c r="E71" s="164"/>
      <c r="F71" s="165"/>
      <c r="G71" s="127">
        <f>G48+G56+G60+G64+G68</f>
        <v>0</v>
      </c>
      <c r="H71" s="127">
        <f aca="true" t="shared" si="16" ref="H71:N71">H48+H56+H60+H64+H68</f>
        <v>0</v>
      </c>
      <c r="I71" s="127">
        <f t="shared" si="16"/>
        <v>0</v>
      </c>
      <c r="J71" s="127">
        <f t="shared" si="16"/>
        <v>0</v>
      </c>
      <c r="K71" s="127">
        <f t="shared" si="16"/>
        <v>0</v>
      </c>
      <c r="L71" s="127">
        <f t="shared" si="16"/>
        <v>0</v>
      </c>
      <c r="M71" s="127">
        <f t="shared" si="16"/>
        <v>0</v>
      </c>
      <c r="N71" s="127">
        <f t="shared" si="16"/>
        <v>0</v>
      </c>
    </row>
    <row r="72" spans="2:14" s="51" customFormat="1" ht="35.25" customHeight="1" thickBot="1">
      <c r="B72" s="168" t="s">
        <v>72</v>
      </c>
      <c r="C72" s="168"/>
      <c r="D72" s="167"/>
      <c r="E72" s="167"/>
      <c r="F72" s="167"/>
      <c r="G72" s="128">
        <f>(G70+G71)*0.07</f>
        <v>0</v>
      </c>
      <c r="H72" s="128">
        <f aca="true" t="shared" si="17" ref="H72:N72">(H70+H71)*0.07</f>
        <v>0</v>
      </c>
      <c r="I72" s="128">
        <f t="shared" si="17"/>
        <v>0</v>
      </c>
      <c r="J72" s="128">
        <f t="shared" si="17"/>
        <v>0</v>
      </c>
      <c r="K72" s="128">
        <f t="shared" si="17"/>
        <v>0</v>
      </c>
      <c r="L72" s="128">
        <f t="shared" si="17"/>
        <v>0</v>
      </c>
      <c r="M72" s="128">
        <f t="shared" si="17"/>
        <v>0</v>
      </c>
      <c r="N72" s="128">
        <f t="shared" si="17"/>
        <v>0</v>
      </c>
    </row>
    <row r="73" spans="2:14" s="51" customFormat="1" ht="13.5" thickBot="1">
      <c r="B73" s="166" t="s">
        <v>67</v>
      </c>
      <c r="C73" s="166"/>
      <c r="D73" s="167"/>
      <c r="E73" s="167"/>
      <c r="F73" s="167"/>
      <c r="G73" s="129">
        <f>SUM(G70:G72)</f>
        <v>0</v>
      </c>
      <c r="H73" s="129">
        <f aca="true" t="shared" si="18" ref="H73:N73">SUM(H70:H72)</f>
        <v>0</v>
      </c>
      <c r="I73" s="129">
        <f t="shared" si="18"/>
        <v>0</v>
      </c>
      <c r="J73" s="129">
        <f t="shared" si="18"/>
        <v>0</v>
      </c>
      <c r="K73" s="129">
        <f t="shared" si="18"/>
        <v>0</v>
      </c>
      <c r="L73" s="129">
        <f t="shared" si="18"/>
        <v>0</v>
      </c>
      <c r="M73" s="129">
        <f t="shared" si="18"/>
        <v>0</v>
      </c>
      <c r="N73" s="129">
        <f t="shared" si="18"/>
        <v>0</v>
      </c>
    </row>
    <row r="74" spans="2:14" s="51" customFormat="1" ht="12.75">
      <c r="B74" s="53"/>
      <c r="C74" s="53"/>
      <c r="D74" s="54"/>
      <c r="E74" s="54"/>
      <c r="F74" s="55"/>
      <c r="G74" s="120"/>
      <c r="H74" s="32"/>
      <c r="I74" s="32"/>
      <c r="J74" s="33"/>
      <c r="K74" s="33"/>
      <c r="L74" s="33"/>
      <c r="M74" s="33"/>
      <c r="N74" s="32"/>
    </row>
    <row r="75" spans="2:14" s="51" customFormat="1" ht="12.75">
      <c r="B75" s="53"/>
      <c r="C75" s="53"/>
      <c r="D75" s="54"/>
      <c r="E75" s="54"/>
      <c r="F75" s="55"/>
      <c r="G75" s="120"/>
      <c r="H75" s="32"/>
      <c r="I75" s="32"/>
      <c r="J75" s="33"/>
      <c r="K75" s="33"/>
      <c r="L75" s="33"/>
      <c r="M75" s="33"/>
      <c r="N75" s="32"/>
    </row>
  </sheetData>
  <sheetProtection formatColumns="0" formatRows="0" insertColumns="0" insertRows="0" deleteRows="0" selectLockedCells="1"/>
  <mergeCells count="27">
    <mergeCell ref="D3:H3"/>
    <mergeCell ref="B56:F56"/>
    <mergeCell ref="B23:F23"/>
    <mergeCell ref="F7:F9"/>
    <mergeCell ref="G7:G9"/>
    <mergeCell ref="D7:D9"/>
    <mergeCell ref="B7:C9"/>
    <mergeCell ref="E7:E9"/>
    <mergeCell ref="C53:F53"/>
    <mergeCell ref="H7:K7"/>
    <mergeCell ref="C50:F50"/>
    <mergeCell ref="D5:H5"/>
    <mergeCell ref="D4:H4"/>
    <mergeCell ref="C39:F39"/>
    <mergeCell ref="C43:F43"/>
    <mergeCell ref="B48:F48"/>
    <mergeCell ref="B16:F16"/>
    <mergeCell ref="L7:M7"/>
    <mergeCell ref="B37:F37"/>
    <mergeCell ref="B71:F71"/>
    <mergeCell ref="B30:F30"/>
    <mergeCell ref="B60:F60"/>
    <mergeCell ref="B73:F73"/>
    <mergeCell ref="B72:F72"/>
    <mergeCell ref="B64:F64"/>
    <mergeCell ref="B68:F68"/>
    <mergeCell ref="B70:F7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3"/>
  <headerFooter alignWithMargins="0">
    <oddFooter>&amp;CPage &amp;P&amp;RSection 6. DCPSF Budget</oddFooter>
  </headerFooter>
  <ignoredErrors>
    <ignoredError sqref="G18:G22 G28:G29 G58:G59 G62:G63 G66:G67 G11 G25:G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60.00390625" style="3" customWidth="1"/>
    <col min="2" max="2" width="135.421875" style="3" customWidth="1"/>
    <col min="3" max="16384" width="9.140625" style="3" customWidth="1"/>
  </cols>
  <sheetData>
    <row r="1" spans="1:2" ht="12.75">
      <c r="A1" s="94" t="s">
        <v>69</v>
      </c>
      <c r="B1" s="2"/>
    </row>
    <row r="2" spans="1:2" ht="54" customHeight="1">
      <c r="A2" s="196" t="s">
        <v>61</v>
      </c>
      <c r="B2" s="197"/>
    </row>
    <row r="3" spans="1:2" ht="13.5" thickBot="1">
      <c r="A3" s="4" t="s">
        <v>19</v>
      </c>
      <c r="B3" s="5"/>
    </row>
    <row r="4" spans="1:2" s="8" customFormat="1" ht="12.75" thickBot="1">
      <c r="A4" s="6"/>
      <c r="B4" s="7"/>
    </row>
    <row r="5" spans="1:2" s="1" customFormat="1" ht="18" customHeight="1" thickBot="1">
      <c r="A5" s="9" t="s">
        <v>29</v>
      </c>
      <c r="B5" s="10" t="s">
        <v>20</v>
      </c>
    </row>
    <row r="6" spans="1:2" s="1" customFormat="1" ht="18" customHeight="1">
      <c r="A6" s="198" t="s">
        <v>48</v>
      </c>
      <c r="B6" s="11" t="s">
        <v>30</v>
      </c>
    </row>
    <row r="7" spans="1:2" s="1" customFormat="1" ht="18" customHeight="1">
      <c r="A7" s="199"/>
      <c r="B7" s="11" t="s">
        <v>31</v>
      </c>
    </row>
    <row r="8" spans="1:2" s="1" customFormat="1" ht="18" customHeight="1">
      <c r="A8" s="199"/>
      <c r="B8" s="11" t="s">
        <v>32</v>
      </c>
    </row>
    <row r="9" spans="1:2" s="1" customFormat="1" ht="18" customHeight="1" thickBot="1">
      <c r="A9" s="202"/>
      <c r="B9" s="12" t="s">
        <v>47</v>
      </c>
    </row>
    <row r="10" spans="1:2" s="1" customFormat="1" ht="18" customHeight="1" thickBot="1">
      <c r="A10" s="9" t="s">
        <v>74</v>
      </c>
      <c r="B10" s="13"/>
    </row>
    <row r="11" spans="1:2" s="1" customFormat="1" ht="18" customHeight="1">
      <c r="A11" s="198" t="s">
        <v>49</v>
      </c>
      <c r="B11" s="14" t="s">
        <v>33</v>
      </c>
    </row>
    <row r="12" spans="1:2" s="1" customFormat="1" ht="18" customHeight="1">
      <c r="A12" s="199"/>
      <c r="B12" s="14" t="s">
        <v>34</v>
      </c>
    </row>
    <row r="13" spans="1:2" s="1" customFormat="1" ht="18" customHeight="1" thickBot="1">
      <c r="A13" s="199"/>
      <c r="B13" s="14" t="s">
        <v>35</v>
      </c>
    </row>
    <row r="14" spans="1:2" s="1" customFormat="1" ht="18" customHeight="1" thickBot="1">
      <c r="A14" s="9" t="s">
        <v>23</v>
      </c>
      <c r="B14" s="13"/>
    </row>
    <row r="15" spans="1:2" s="1" customFormat="1" ht="18" customHeight="1">
      <c r="A15" s="198" t="s">
        <v>50</v>
      </c>
      <c r="B15" s="203" t="s">
        <v>36</v>
      </c>
    </row>
    <row r="16" spans="1:2" s="1" customFormat="1" ht="18" customHeight="1" thickBot="1">
      <c r="A16" s="199"/>
      <c r="B16" s="204"/>
    </row>
    <row r="17" spans="1:2" s="1" customFormat="1" ht="18" customHeight="1" thickBot="1">
      <c r="A17" s="9" t="s">
        <v>24</v>
      </c>
      <c r="B17" s="16"/>
    </row>
    <row r="18" spans="1:2" s="1" customFormat="1" ht="18" customHeight="1">
      <c r="A18" s="198" t="s">
        <v>51</v>
      </c>
      <c r="B18" s="11" t="s">
        <v>37</v>
      </c>
    </row>
    <row r="19" spans="1:2" s="1" customFormat="1" ht="18" customHeight="1">
      <c r="A19" s="199"/>
      <c r="B19" s="11" t="s">
        <v>38</v>
      </c>
    </row>
    <row r="20" spans="1:2" s="1" customFormat="1" ht="18" customHeight="1" thickBot="1">
      <c r="A20" s="199"/>
      <c r="B20" s="17"/>
    </row>
    <row r="21" spans="1:2" s="1" customFormat="1" ht="18" customHeight="1" thickBot="1">
      <c r="A21" s="9" t="s">
        <v>21</v>
      </c>
      <c r="B21" s="13"/>
    </row>
    <row r="22" spans="1:2" s="1" customFormat="1" ht="18" customHeight="1">
      <c r="A22" s="198" t="s">
        <v>52</v>
      </c>
      <c r="B22" s="11" t="s">
        <v>39</v>
      </c>
    </row>
    <row r="23" spans="1:2" s="1" customFormat="1" ht="18" customHeight="1">
      <c r="A23" s="199"/>
      <c r="B23" s="11" t="s">
        <v>40</v>
      </c>
    </row>
    <row r="24" spans="1:2" s="1" customFormat="1" ht="18" customHeight="1" thickBot="1">
      <c r="A24" s="199"/>
      <c r="B24" s="11" t="s">
        <v>41</v>
      </c>
    </row>
    <row r="25" spans="1:2" s="1" customFormat="1" ht="18" customHeight="1" thickBot="1">
      <c r="A25" s="9" t="s">
        <v>25</v>
      </c>
      <c r="B25" s="92"/>
    </row>
    <row r="26" spans="1:2" s="1" customFormat="1" ht="27" thickBot="1">
      <c r="A26" s="18" t="s">
        <v>53</v>
      </c>
      <c r="B26" s="12" t="s">
        <v>42</v>
      </c>
    </row>
    <row r="27" spans="1:2" s="1" customFormat="1" ht="18" customHeight="1" thickBot="1">
      <c r="A27" s="9" t="s">
        <v>26</v>
      </c>
      <c r="B27" s="19"/>
    </row>
    <row r="28" spans="1:2" s="1" customFormat="1" ht="18" customHeight="1">
      <c r="A28" s="200" t="s">
        <v>54</v>
      </c>
      <c r="B28" s="11" t="s">
        <v>73</v>
      </c>
    </row>
    <row r="29" spans="1:2" s="1" customFormat="1" ht="18" customHeight="1" thickBot="1">
      <c r="A29" s="201"/>
      <c r="B29" s="11" t="s">
        <v>43</v>
      </c>
    </row>
    <row r="30" spans="1:2" s="1" customFormat="1" ht="18" customHeight="1" thickBot="1">
      <c r="A30" s="9" t="s">
        <v>59</v>
      </c>
      <c r="B30" s="93"/>
    </row>
    <row r="31" spans="1:2" s="1" customFormat="1" ht="18" customHeight="1" thickBot="1">
      <c r="A31" s="20" t="s">
        <v>55</v>
      </c>
      <c r="B31" s="21" t="s">
        <v>44</v>
      </c>
    </row>
    <row r="32" spans="1:2" s="1" customFormat="1" ht="18" customHeight="1" thickBot="1">
      <c r="A32" s="9" t="s">
        <v>27</v>
      </c>
      <c r="B32" s="22"/>
    </row>
    <row r="33" spans="1:2" s="1" customFormat="1" ht="18" customHeight="1" thickBot="1">
      <c r="A33" s="23" t="s">
        <v>56</v>
      </c>
      <c r="B33" s="15" t="s">
        <v>45</v>
      </c>
    </row>
    <row r="34" spans="1:2" s="1" customFormat="1" ht="18" customHeight="1" thickBot="1">
      <c r="A34" s="9" t="s">
        <v>28</v>
      </c>
      <c r="B34" s="24"/>
    </row>
    <row r="35" spans="1:2" s="1" customFormat="1" ht="27" thickBot="1">
      <c r="A35" s="25" t="s">
        <v>57</v>
      </c>
      <c r="B35" s="21" t="s">
        <v>70</v>
      </c>
    </row>
    <row r="36" spans="1:2" s="1" customFormat="1" ht="18" customHeight="1" thickBot="1">
      <c r="A36" s="9" t="s">
        <v>68</v>
      </c>
      <c r="B36" s="26" t="s">
        <v>22</v>
      </c>
    </row>
    <row r="37" spans="1:2" s="1" customFormat="1" ht="27" thickBot="1">
      <c r="A37" s="20" t="s">
        <v>58</v>
      </c>
      <c r="B37" s="21" t="s">
        <v>46</v>
      </c>
    </row>
  </sheetData>
  <sheetProtection/>
  <mergeCells count="8">
    <mergeCell ref="A2:B2"/>
    <mergeCell ref="A18:A20"/>
    <mergeCell ref="A22:A24"/>
    <mergeCell ref="A28:A29"/>
    <mergeCell ref="A6:A9"/>
    <mergeCell ref="A11:A13"/>
    <mergeCell ref="A15:A16"/>
    <mergeCell ref="B15:B16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CHF 2012_Form 3_Project Budget Revised</dc:title>
  <dc:subject/>
  <dc:creator>Iris Sawalha</dc:creator>
  <cp:keywords/>
  <dc:description/>
  <cp:lastModifiedBy>Chikako Kodama</cp:lastModifiedBy>
  <cp:lastPrinted>2012-11-22T15:01:21Z</cp:lastPrinted>
  <dcterms:created xsi:type="dcterms:W3CDTF">2009-03-09T18:26:32Z</dcterms:created>
  <dcterms:modified xsi:type="dcterms:W3CDTF">2013-11-18T16:10:16Z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2011</vt:lpwstr>
  </property>
  <property fmtid="{D5CDD505-2E9C-101B-9397-08002B2CF9AE}" pid="3" name="Document type">
    <vt:lpwstr>Forms</vt:lpwstr>
  </property>
  <property fmtid="{D5CDD505-2E9C-101B-9397-08002B2CF9AE}" pid="4" name="Media Centre">
    <vt:lpwstr/>
  </property>
  <property fmtid="{D5CDD505-2E9C-101B-9397-08002B2CF9AE}" pid="5" name="ContentType">
    <vt:lpwstr>Document</vt:lpwstr>
  </property>
  <property fmtid="{D5CDD505-2E9C-101B-9397-08002B2CF9AE}" pid="6" name="About Us">
    <vt:lpwstr/>
  </property>
  <property fmtid="{D5CDD505-2E9C-101B-9397-08002B2CF9AE}" pid="7" name="What We Do">
    <vt:lpwstr>5;#Humanitarian Financing</vt:lpwstr>
  </property>
  <property fmtid="{D5CDD505-2E9C-101B-9397-08002B2CF9AE}" pid="8" name="Coordination">
    <vt:lpwstr/>
  </property>
  <property fmtid="{D5CDD505-2E9C-101B-9397-08002B2CF9AE}" pid="9" name="Policy">
    <vt:lpwstr/>
  </property>
  <property fmtid="{D5CDD505-2E9C-101B-9397-08002B2CF9AE}" pid="10" name="Country Office">
    <vt:lpwstr>20</vt:lpwstr>
  </property>
  <property fmtid="{D5CDD505-2E9C-101B-9397-08002B2CF9AE}" pid="11" name="Regional Office">
    <vt:lpwstr/>
  </property>
  <property fmtid="{D5CDD505-2E9C-101B-9397-08002B2CF9AE}" pid="12" name="PublishingExpirationDate">
    <vt:lpwstr/>
  </property>
  <property fmtid="{D5CDD505-2E9C-101B-9397-08002B2CF9AE}" pid="13" name="PublishingStartDate">
    <vt:lpwstr/>
  </property>
</Properties>
</file>