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degrange\Desktop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8" i="1"/>
  <c r="F17" i="1"/>
  <c r="F15" i="1"/>
  <c r="F16" i="1"/>
  <c r="E6" i="1" l="1"/>
  <c r="F23" i="1" l="1"/>
  <c r="F22" i="1"/>
  <c r="F21" i="1"/>
  <c r="F24" i="1" l="1"/>
  <c r="F26" i="1" s="1"/>
</calcChain>
</file>

<file path=xl/sharedStrings.xml><?xml version="1.0" encoding="utf-8"?>
<sst xmlns="http://schemas.openxmlformats.org/spreadsheetml/2006/main" count="23" uniqueCount="23">
  <si>
    <t>TO</t>
  </si>
  <si>
    <t>Frederick County Parks and Recreation</t>
  </si>
  <si>
    <t>355 Montevue Ln.</t>
  </si>
  <si>
    <t>Frederick, MD 21702</t>
  </si>
  <si>
    <t>PROGRAM(S)</t>
  </si>
  <si>
    <t>COURSE #</t>
  </si>
  <si>
    <t>PAYMENT TERMS</t>
  </si>
  <si>
    <t>PAYMENT IMEDIATELY</t>
  </si>
  <si>
    <t># OF PARTICIPANTS</t>
  </si>
  <si>
    <t>PRICE PER PARTICIPANT</t>
  </si>
  <si>
    <t>LINE TOTAL</t>
  </si>
  <si>
    <t>SUBTOTAL</t>
  </si>
  <si>
    <t>TOTAL</t>
  </si>
  <si>
    <t>DATE:</t>
  </si>
  <si>
    <t>Submit to Recreation Manager with in 2 weeks of program end date:</t>
  </si>
  <si>
    <t>Contractor Name (Must match W9)</t>
  </si>
  <si>
    <t>W9 Name</t>
  </si>
  <si>
    <t>Address</t>
  </si>
  <si>
    <t>City, State, Zip</t>
  </si>
  <si>
    <t xml:space="preserve">ekleintop@frederickcountymd.gov </t>
  </si>
  <si>
    <t>10.35.295.495.51190</t>
  </si>
  <si>
    <t>Winter 2019</t>
  </si>
  <si>
    <t xml:space="preserve">INVOICE 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</si>
</sst>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rebuchet MS"/>
      <family val="2"/>
    </font>
    <font>
      <b/>
      <sz val="11"/>
      <name val="Trebuchet MS"/>
      <family val="2"/>
    </font>
    <font>
      <i/>
      <sz val="8"/>
      <name val="Trebuchet MS"/>
      <family val="2"/>
    </font>
    <font>
      <sz val="8"/>
      <name val="Trebuchet MS"/>
      <family val="2"/>
    </font>
    <font>
      <b/>
      <sz val="8"/>
      <color rgb="FFFF0000"/>
      <name val="Trebuchet MS"/>
      <family val="2"/>
    </font>
    <font>
      <b/>
      <sz val="8"/>
      <name val="Trebuchet MS"/>
      <family val="2"/>
    </font>
    <font>
      <b/>
      <sz val="8"/>
      <color rgb="FF00B0F0"/>
      <name val="Trebuchet MS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22"/>
      <name val="Trebuchet MS"/>
      <family val="2"/>
    </font>
    <font>
      <sz val="22"/>
      <name val="Trebuchet MS"/>
      <family val="2"/>
    </font>
    <font>
      <sz val="14"/>
      <name val="Trebuchet MS"/>
      <family val="2"/>
    </font>
    <font>
      <b/>
      <u/>
      <sz val="14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2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/>
      <diagonal/>
    </border>
    <border>
      <left style="thin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/>
      <right style="thin">
        <color indexed="62"/>
      </right>
      <top style="medium">
        <color indexed="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2"/>
      </left>
      <right/>
      <top/>
      <bottom style="thin">
        <color indexed="62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 style="medium">
        <color indexed="64"/>
      </left>
      <right/>
      <top style="medium">
        <color indexed="64"/>
      </top>
      <bottom style="thin">
        <color indexed="62"/>
      </bottom>
      <diagonal/>
    </border>
    <border>
      <left/>
      <right style="medium">
        <color indexed="64"/>
      </right>
      <top style="medium">
        <color indexed="64"/>
      </top>
      <bottom style="thin">
        <color indexed="62"/>
      </bottom>
      <diagonal/>
    </border>
    <border>
      <left style="medium">
        <color indexed="64"/>
      </left>
      <right/>
      <top style="thin">
        <color indexed="62"/>
      </top>
      <bottom style="thin">
        <color indexed="62"/>
      </bottom>
      <diagonal/>
    </border>
    <border>
      <left/>
      <right style="medium">
        <color indexed="64"/>
      </right>
      <top style="thin">
        <color indexed="62"/>
      </top>
      <bottom style="thin">
        <color indexed="62"/>
      </bottom>
      <diagonal/>
    </border>
    <border>
      <left style="medium">
        <color indexed="64"/>
      </left>
      <right/>
      <top style="thin">
        <color indexed="62"/>
      </top>
      <bottom style="medium">
        <color indexed="64"/>
      </bottom>
      <diagonal/>
    </border>
    <border>
      <left/>
      <right style="medium">
        <color indexed="64"/>
      </right>
      <top style="thin">
        <color indexed="62"/>
      </top>
      <bottom style="medium">
        <color indexed="64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2"/>
      </top>
      <bottom style="thin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2"/>
      </top>
      <bottom style="medium">
        <color indexed="64"/>
      </bottom>
      <diagonal/>
    </border>
    <border>
      <left style="medium">
        <color indexed="64"/>
      </left>
      <right style="thin">
        <color indexed="62"/>
      </right>
      <top style="medium">
        <color indexed="64"/>
      </top>
      <bottom/>
      <diagonal/>
    </border>
    <border>
      <left style="thin">
        <color indexed="62"/>
      </left>
      <right style="thin">
        <color indexed="62"/>
      </right>
      <top style="medium">
        <color indexed="64"/>
      </top>
      <bottom/>
      <diagonal/>
    </border>
    <border>
      <left style="thin">
        <color indexed="6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6">
    <xf numFmtId="0" fontId="0" fillId="0" borderId="0" xfId="0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7" fillId="0" borderId="0" xfId="0" applyFont="1" applyAlignment="1"/>
    <xf numFmtId="0" fontId="5" fillId="0" borderId="0" xfId="0" applyFont="1"/>
    <xf numFmtId="0" fontId="7" fillId="2" borderId="4" xfId="0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left"/>
    </xf>
    <xf numFmtId="2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 wrapText="1"/>
    </xf>
    <xf numFmtId="44" fontId="5" fillId="3" borderId="0" xfId="0" applyNumberFormat="1" applyFont="1" applyFill="1" applyBorder="1" applyAlignment="1">
      <alignment horizontal="right"/>
    </xf>
    <xf numFmtId="0" fontId="7" fillId="2" borderId="7" xfId="0" applyFont="1" applyFill="1" applyBorder="1" applyAlignment="1">
      <alignment horizontal="center" vertical="center"/>
    </xf>
    <xf numFmtId="166" fontId="5" fillId="0" borderId="5" xfId="1" applyNumberFormat="1" applyFont="1" applyFill="1" applyBorder="1" applyAlignment="1">
      <alignment wrapText="1"/>
    </xf>
    <xf numFmtId="166" fontId="5" fillId="0" borderId="6" xfId="1" applyNumberFormat="1" applyFont="1" applyFill="1" applyBorder="1" applyAlignment="1">
      <alignment wrapText="1"/>
    </xf>
    <xf numFmtId="39" fontId="5" fillId="0" borderId="5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43" fontId="5" fillId="0" borderId="5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2" fontId="5" fillId="0" borderId="8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left" indent="1"/>
    </xf>
    <xf numFmtId="39" fontId="5" fillId="0" borderId="8" xfId="0" applyNumberFormat="1" applyFont="1" applyFill="1" applyBorder="1" applyAlignment="1">
      <alignment horizontal="center"/>
    </xf>
    <xf numFmtId="166" fontId="5" fillId="0" borderId="16" xfId="1" applyNumberFormat="1" applyFont="1" applyFill="1" applyBorder="1" applyAlignment="1">
      <alignment wrapText="1"/>
    </xf>
    <xf numFmtId="166" fontId="5" fillId="0" borderId="17" xfId="1" applyNumberFormat="1" applyFont="1" applyFill="1" applyBorder="1" applyAlignment="1">
      <alignment wrapText="1"/>
    </xf>
    <xf numFmtId="2" fontId="5" fillId="0" borderId="24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9" fontId="8" fillId="2" borderId="6" xfId="0" applyNumberFormat="1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9" fillId="0" borderId="32" xfId="2" applyBorder="1" applyAlignment="1"/>
    <xf numFmtId="0" fontId="9" fillId="0" borderId="34" xfId="2" applyBorder="1" applyAlignment="1"/>
    <xf numFmtId="0" fontId="0" fillId="0" borderId="34" xfId="0" applyBorder="1" applyAlignment="1"/>
    <xf numFmtId="43" fontId="5" fillId="0" borderId="6" xfId="0" applyNumberFormat="1" applyFont="1" applyFill="1" applyBorder="1" applyAlignment="1">
      <alignment horizontal="center"/>
    </xf>
    <xf numFmtId="164" fontId="5" fillId="0" borderId="43" xfId="0" applyNumberFormat="1" applyFont="1" applyBorder="1" applyAlignment="1">
      <alignment horizontal="left" indent="1"/>
    </xf>
    <xf numFmtId="0" fontId="7" fillId="0" borderId="44" xfId="0" applyFont="1" applyBorder="1" applyAlignment="1">
      <alignment horizontal="left" wrapText="1" indent="1"/>
    </xf>
    <xf numFmtId="0" fontId="7" fillId="0" borderId="45" xfId="0" applyFont="1" applyBorder="1" applyAlignment="1">
      <alignment horizontal="left" wrapText="1" indent="1"/>
    </xf>
    <xf numFmtId="0" fontId="7" fillId="0" borderId="45" xfId="0" applyFont="1" applyBorder="1" applyAlignment="1"/>
    <xf numFmtId="0" fontId="7" fillId="0" borderId="46" xfId="0" applyFont="1" applyBorder="1" applyAlignment="1"/>
    <xf numFmtId="0" fontId="7" fillId="0" borderId="47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/>
    <xf numFmtId="0" fontId="7" fillId="0" borderId="48" xfId="0" applyFont="1" applyBorder="1" applyAlignment="1"/>
    <xf numFmtId="0" fontId="5" fillId="0" borderId="49" xfId="0" applyFont="1" applyBorder="1"/>
    <xf numFmtId="0" fontId="5" fillId="0" borderId="50" xfId="0" applyFont="1" applyBorder="1"/>
    <xf numFmtId="0" fontId="5" fillId="0" borderId="50" xfId="0" applyFont="1" applyBorder="1" applyAlignment="1">
      <alignment horizontal="left"/>
    </xf>
    <xf numFmtId="0" fontId="7" fillId="0" borderId="50" xfId="0" applyFont="1" applyBorder="1" applyAlignment="1"/>
    <xf numFmtId="0" fontId="7" fillId="0" borderId="51" xfId="0" applyFont="1" applyBorder="1" applyAlignment="1"/>
    <xf numFmtId="0" fontId="7" fillId="0" borderId="45" xfId="0" applyFont="1" applyBorder="1" applyAlignment="1">
      <alignment horizontal="left"/>
    </xf>
    <xf numFmtId="0" fontId="0" fillId="4" borderId="0" xfId="0" applyFill="1"/>
    <xf numFmtId="0" fontId="9" fillId="4" borderId="0" xfId="2" applyFill="1" applyAlignment="1">
      <alignment horizontal="left" vertical="top" wrapText="1"/>
    </xf>
    <xf numFmtId="0" fontId="10" fillId="4" borderId="0" xfId="0" applyFont="1" applyFill="1" applyAlignment="1">
      <alignment horizontal="right" vertical="top"/>
    </xf>
    <xf numFmtId="0" fontId="10" fillId="4" borderId="0" xfId="0" applyFont="1" applyFill="1" applyAlignment="1">
      <alignment horizontal="center" vertical="top" wrapText="1"/>
    </xf>
    <xf numFmtId="0" fontId="9" fillId="4" borderId="0" xfId="2" applyFill="1" applyAlignment="1">
      <alignment horizontal="right" vertical="top"/>
    </xf>
    <xf numFmtId="0" fontId="4" fillId="3" borderId="39" xfId="0" applyFont="1" applyFill="1" applyBorder="1" applyAlignment="1">
      <alignment horizontal="left"/>
    </xf>
    <xf numFmtId="0" fontId="4" fillId="3" borderId="40" xfId="0" applyFont="1" applyFill="1" applyBorder="1" applyAlignment="1">
      <alignment horizontal="left"/>
    </xf>
    <xf numFmtId="0" fontId="4" fillId="3" borderId="41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15" xfId="0" applyNumberFormat="1" applyFont="1" applyFill="1" applyBorder="1" applyAlignment="1">
      <alignment horizontal="left"/>
    </xf>
    <xf numFmtId="0" fontId="5" fillId="0" borderId="8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6" fillId="0" borderId="0" xfId="0" applyFont="1" applyAlignment="1">
      <alignment horizontal="left" indent="1"/>
    </xf>
    <xf numFmtId="0" fontId="11" fillId="0" borderId="39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37" xfId="0" applyFont="1" applyFill="1" applyBorder="1" applyAlignment="1">
      <alignment horizontal="left" wrapText="1"/>
    </xf>
    <xf numFmtId="0" fontId="4" fillId="0" borderId="36" xfId="0" applyFont="1" applyFill="1" applyBorder="1" applyAlignment="1"/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37" xfId="0" applyFont="1" applyFill="1" applyBorder="1" applyAlignment="1"/>
    <xf numFmtId="0" fontId="5" fillId="0" borderId="32" xfId="0" applyFont="1" applyFill="1" applyBorder="1" applyAlignment="1"/>
    <xf numFmtId="0" fontId="5" fillId="0" borderId="33" xfId="0" applyFont="1" applyFill="1" applyBorder="1" applyAlignment="1"/>
    <xf numFmtId="0" fontId="5" fillId="0" borderId="34" xfId="0" applyFont="1" applyFill="1" applyBorder="1" applyAlignment="1"/>
    <xf numFmtId="0" fontId="6" fillId="0" borderId="32" xfId="0" applyFont="1" applyFill="1" applyBorder="1" applyAlignment="1">
      <alignment horizontal="left" indent="1"/>
    </xf>
    <xf numFmtId="0" fontId="6" fillId="0" borderId="33" xfId="0" applyFont="1" applyFill="1" applyBorder="1" applyAlignment="1">
      <alignment horizontal="left" indent="1"/>
    </xf>
    <xf numFmtId="0" fontId="6" fillId="0" borderId="34" xfId="0" applyFont="1" applyFill="1" applyBorder="1" applyAlignment="1">
      <alignment horizontal="left" indent="1"/>
    </xf>
    <xf numFmtId="0" fontId="0" fillId="0" borderId="0" xfId="0" applyFill="1"/>
    <xf numFmtId="0" fontId="5" fillId="0" borderId="35" xfId="0" applyFont="1" applyFill="1" applyBorder="1" applyAlignment="1">
      <alignment horizontal="left"/>
    </xf>
    <xf numFmtId="0" fontId="6" fillId="0" borderId="0" xfId="0" applyFont="1" applyFill="1" applyAlignment="1">
      <alignment horizontal="left" indent="1"/>
    </xf>
    <xf numFmtId="0" fontId="5" fillId="0" borderId="25" xfId="0" applyNumberFormat="1" applyFont="1" applyFill="1" applyBorder="1" applyAlignment="1">
      <alignment horizontal="center"/>
    </xf>
    <xf numFmtId="166" fontId="5" fillId="0" borderId="18" xfId="1" applyNumberFormat="1" applyFont="1" applyFill="1" applyBorder="1" applyAlignment="1">
      <alignment wrapText="1"/>
    </xf>
    <xf numFmtId="166" fontId="5" fillId="0" borderId="19" xfId="1" applyNumberFormat="1" applyFont="1" applyFill="1" applyBorder="1" applyAlignment="1">
      <alignment wrapText="1"/>
    </xf>
    <xf numFmtId="7" fontId="5" fillId="0" borderId="7" xfId="0" applyNumberFormat="1" applyFont="1" applyFill="1" applyBorder="1" applyAlignment="1">
      <alignment horizontal="center"/>
    </xf>
    <xf numFmtId="0" fontId="5" fillId="0" borderId="26" xfId="0" applyNumberFormat="1" applyFont="1" applyFill="1" applyBorder="1" applyAlignment="1">
      <alignment horizontal="center"/>
    </xf>
    <xf numFmtId="166" fontId="5" fillId="0" borderId="20" xfId="1" applyNumberFormat="1" applyFont="1" applyFill="1" applyBorder="1" applyAlignment="1">
      <alignment wrapText="1"/>
    </xf>
    <xf numFmtId="166" fontId="5" fillId="0" borderId="21" xfId="1" applyNumberFormat="1" applyFont="1" applyFill="1" applyBorder="1" applyAlignment="1">
      <alignment wrapText="1"/>
    </xf>
    <xf numFmtId="0" fontId="5" fillId="0" borderId="27" xfId="0" applyNumberFormat="1" applyFont="1" applyFill="1" applyBorder="1" applyAlignment="1">
      <alignment horizontal="center"/>
    </xf>
    <xf numFmtId="166" fontId="5" fillId="0" borderId="22" xfId="1" applyNumberFormat="1" applyFont="1" applyFill="1" applyBorder="1" applyAlignment="1">
      <alignment wrapText="1"/>
    </xf>
    <xf numFmtId="166" fontId="5" fillId="0" borderId="23" xfId="1" applyNumberFormat="1" applyFont="1" applyFill="1" applyBorder="1" applyAlignment="1">
      <alignment wrapText="1"/>
    </xf>
    <xf numFmtId="166" fontId="5" fillId="0" borderId="7" xfId="0" applyNumberFormat="1" applyFont="1" applyFill="1" applyBorder="1" applyAlignment="1">
      <alignment horizontal="center"/>
    </xf>
    <xf numFmtId="0" fontId="14" fillId="0" borderId="9" xfId="0" applyNumberFormat="1" applyFont="1" applyFill="1" applyBorder="1" applyAlignment="1"/>
    <xf numFmtId="0" fontId="13" fillId="0" borderId="9" xfId="0" applyNumberFormat="1" applyFont="1" applyFill="1" applyBorder="1" applyAlignment="1"/>
    <xf numFmtId="0" fontId="7" fillId="0" borderId="38" xfId="0" applyFont="1" applyFill="1" applyBorder="1" applyAlignment="1">
      <alignment horizontal="right"/>
    </xf>
    <xf numFmtId="166" fontId="5" fillId="0" borderId="6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/>
    <xf numFmtId="0" fontId="7" fillId="0" borderId="42" xfId="0" applyFont="1" applyFill="1" applyBorder="1" applyAlignment="1">
      <alignment horizontal="right"/>
    </xf>
    <xf numFmtId="44" fontId="7" fillId="0" borderId="6" xfId="0" applyNumberFormat="1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95250</xdr:rowOff>
    </xdr:from>
    <xdr:to>
      <xdr:col>4</xdr:col>
      <xdr:colOff>171450</xdr:colOff>
      <xdr:row>3</xdr:row>
      <xdr:rowOff>57150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476500" y="504825"/>
          <a:ext cx="742950" cy="1619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95250</xdr:rowOff>
    </xdr:from>
    <xdr:to>
      <xdr:col>4</xdr:col>
      <xdr:colOff>171450</xdr:colOff>
      <xdr:row>3</xdr:row>
      <xdr:rowOff>57150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476500" y="504825"/>
          <a:ext cx="742950" cy="1619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95250</xdr:rowOff>
    </xdr:from>
    <xdr:to>
      <xdr:col>4</xdr:col>
      <xdr:colOff>171450</xdr:colOff>
      <xdr:row>3</xdr:row>
      <xdr:rowOff>57150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476500" y="504825"/>
          <a:ext cx="742950" cy="1619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95250</xdr:rowOff>
    </xdr:from>
    <xdr:to>
      <xdr:col>4</xdr:col>
      <xdr:colOff>171450</xdr:colOff>
      <xdr:row>3</xdr:row>
      <xdr:rowOff>57150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476500" y="504825"/>
          <a:ext cx="742950" cy="1619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95250</xdr:rowOff>
    </xdr:from>
    <xdr:to>
      <xdr:col>4</xdr:col>
      <xdr:colOff>171450</xdr:colOff>
      <xdr:row>3</xdr:row>
      <xdr:rowOff>57150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476500" y="504825"/>
          <a:ext cx="742950" cy="1619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kleintop@frederickcountymd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H20" sqref="H20"/>
    </sheetView>
  </sheetViews>
  <sheetFormatPr defaultRowHeight="15" x14ac:dyDescent="0.25"/>
  <cols>
    <col min="1" max="2" width="15.28515625" customWidth="1"/>
    <col min="3" max="3" width="12.42578125" customWidth="1"/>
    <col min="4" max="4" width="10.28515625" customWidth="1"/>
    <col min="5" max="5" width="15.85546875" customWidth="1"/>
    <col min="6" max="6" width="11.85546875" customWidth="1"/>
    <col min="9" max="9" width="14.42578125" customWidth="1"/>
    <col min="10" max="10" width="12.85546875" customWidth="1"/>
  </cols>
  <sheetData>
    <row r="1" spans="1:6" ht="28.5" x14ac:dyDescent="0.45">
      <c r="A1" s="69" t="s">
        <v>15</v>
      </c>
      <c r="B1" s="70"/>
      <c r="C1" s="70"/>
      <c r="D1" s="70"/>
      <c r="E1" s="70"/>
      <c r="F1" s="71"/>
    </row>
    <row r="2" spans="1:6" ht="16.5" customHeight="1" x14ac:dyDescent="0.3">
      <c r="A2" s="72" t="s">
        <v>16</v>
      </c>
      <c r="B2" s="73"/>
      <c r="C2" s="73"/>
      <c r="D2" s="73"/>
      <c r="E2" s="73"/>
      <c r="F2" s="74"/>
    </row>
    <row r="3" spans="1:6" ht="15.75" customHeight="1" x14ac:dyDescent="0.3">
      <c r="A3" s="75" t="s">
        <v>17</v>
      </c>
      <c r="B3" s="76"/>
      <c r="C3" s="76"/>
      <c r="D3" s="77"/>
      <c r="E3" s="77"/>
      <c r="F3" s="78"/>
    </row>
    <row r="4" spans="1:6" ht="15.75" customHeight="1" thickBot="1" x14ac:dyDescent="0.35">
      <c r="A4" s="79" t="s">
        <v>18</v>
      </c>
      <c r="B4" s="80"/>
      <c r="C4" s="80"/>
      <c r="D4" s="80"/>
      <c r="E4" s="80"/>
      <c r="F4" s="81"/>
    </row>
    <row r="5" spans="1:6" ht="16.5" thickBot="1" x14ac:dyDescent="0.35">
      <c r="A5" s="82" t="s">
        <v>21</v>
      </c>
      <c r="B5" s="83"/>
      <c r="C5" s="84"/>
      <c r="D5" s="85"/>
      <c r="E5" s="86" t="s">
        <v>22</v>
      </c>
      <c r="F5" s="87"/>
    </row>
    <row r="6" spans="1:6" ht="15.75" x14ac:dyDescent="0.3">
      <c r="A6" s="68"/>
      <c r="B6" s="68"/>
      <c r="C6" s="68"/>
      <c r="D6" s="2" t="s">
        <v>13</v>
      </c>
      <c r="E6" s="32">
        <f ca="1">TODAY()</f>
        <v>43887</v>
      </c>
      <c r="F6" s="19"/>
    </row>
    <row r="7" spans="1:6" ht="15.75" x14ac:dyDescent="0.3">
      <c r="A7" s="33" t="s">
        <v>0</v>
      </c>
      <c r="B7" s="34"/>
      <c r="C7" s="47" t="s">
        <v>1</v>
      </c>
      <c r="D7" s="35"/>
      <c r="E7" s="36"/>
      <c r="F7" s="3"/>
    </row>
    <row r="8" spans="1:6" ht="15.75" x14ac:dyDescent="0.3">
      <c r="A8" s="37"/>
      <c r="B8" s="38"/>
      <c r="C8" s="39" t="s">
        <v>2</v>
      </c>
      <c r="D8" s="40"/>
      <c r="E8" s="41"/>
      <c r="F8" s="3"/>
    </row>
    <row r="9" spans="1:6" ht="15.75" x14ac:dyDescent="0.3">
      <c r="A9" s="42"/>
      <c r="B9" s="43"/>
      <c r="C9" s="44" t="s">
        <v>3</v>
      </c>
      <c r="D9" s="45"/>
      <c r="E9" s="46"/>
      <c r="F9" s="3"/>
    </row>
    <row r="10" spans="1:6" ht="16.5" thickBot="1" x14ac:dyDescent="0.35">
      <c r="A10" s="4"/>
      <c r="B10" s="4"/>
      <c r="C10" s="17"/>
      <c r="D10" s="3"/>
      <c r="E10" s="3"/>
      <c r="F10" s="3"/>
    </row>
    <row r="11" spans="1:6" ht="15.75" thickBot="1" x14ac:dyDescent="0.3">
      <c r="A11" s="56" t="s">
        <v>4</v>
      </c>
      <c r="B11" s="57"/>
      <c r="C11" s="58"/>
      <c r="D11" s="59" t="s">
        <v>6</v>
      </c>
      <c r="E11" s="60"/>
      <c r="F11" s="5"/>
    </row>
    <row r="12" spans="1:6" ht="15.75" customHeight="1" thickBot="1" x14ac:dyDescent="0.35">
      <c r="A12" s="61"/>
      <c r="B12" s="62"/>
      <c r="C12" s="63"/>
      <c r="D12" s="64" t="s">
        <v>7</v>
      </c>
      <c r="E12" s="65"/>
      <c r="F12" s="6"/>
    </row>
    <row r="13" spans="1:6" ht="16.5" thickBot="1" x14ac:dyDescent="0.35">
      <c r="A13" s="7"/>
      <c r="B13" s="7"/>
      <c r="C13" s="7"/>
      <c r="D13" s="8"/>
      <c r="E13" s="8"/>
      <c r="F13" s="9"/>
    </row>
    <row r="14" spans="1:6" ht="15.75" thickBot="1" x14ac:dyDescent="0.3">
      <c r="A14" s="26" t="s">
        <v>8</v>
      </c>
      <c r="B14" s="27" t="s">
        <v>5</v>
      </c>
      <c r="C14" s="66" t="s">
        <v>9</v>
      </c>
      <c r="D14" s="67"/>
      <c r="E14" s="25">
        <v>0.7</v>
      </c>
      <c r="F14" s="10" t="s">
        <v>10</v>
      </c>
    </row>
    <row r="15" spans="1:6" ht="15.75" x14ac:dyDescent="0.3">
      <c r="A15" s="88">
        <v>8</v>
      </c>
      <c r="B15" s="88">
        <v>0</v>
      </c>
      <c r="C15" s="89">
        <v>10</v>
      </c>
      <c r="D15" s="90"/>
      <c r="E15" s="20">
        <v>0.7</v>
      </c>
      <c r="F15" s="91">
        <f>(A15*C15)*0.7</f>
        <v>56</v>
      </c>
    </row>
    <row r="16" spans="1:6" ht="15.75" x14ac:dyDescent="0.3">
      <c r="A16" s="92">
        <v>1</v>
      </c>
      <c r="B16" s="92">
        <v>0</v>
      </c>
      <c r="C16" s="93">
        <v>10</v>
      </c>
      <c r="D16" s="94"/>
      <c r="E16" s="18">
        <v>0.7</v>
      </c>
      <c r="F16" s="91">
        <f>(A16*C16)+70%</f>
        <v>10.7</v>
      </c>
    </row>
    <row r="17" spans="1:14" ht="15.75" x14ac:dyDescent="0.3">
      <c r="A17" s="92">
        <v>0</v>
      </c>
      <c r="B17" s="92">
        <v>0</v>
      </c>
      <c r="C17" s="93">
        <v>0</v>
      </c>
      <c r="D17" s="94"/>
      <c r="E17" s="20">
        <v>0.7</v>
      </c>
      <c r="F17" s="91">
        <f t="shared" ref="F17:F19" si="0">(A17*C17)+70%</f>
        <v>0.7</v>
      </c>
    </row>
    <row r="18" spans="1:14" ht="15.75" x14ac:dyDescent="0.3">
      <c r="A18" s="92">
        <v>0</v>
      </c>
      <c r="B18" s="92">
        <v>0</v>
      </c>
      <c r="C18" s="93">
        <v>0</v>
      </c>
      <c r="D18" s="94"/>
      <c r="E18" s="20">
        <v>0.7</v>
      </c>
      <c r="F18" s="91">
        <f t="shared" si="0"/>
        <v>0.7</v>
      </c>
    </row>
    <row r="19" spans="1:14" ht="16.5" thickBot="1" x14ac:dyDescent="0.35">
      <c r="A19" s="95">
        <v>0</v>
      </c>
      <c r="B19" s="95">
        <v>0</v>
      </c>
      <c r="C19" s="96">
        <v>0</v>
      </c>
      <c r="D19" s="97"/>
      <c r="E19" s="20">
        <v>0.7</v>
      </c>
      <c r="F19" s="91">
        <f t="shared" si="0"/>
        <v>0.7</v>
      </c>
      <c r="H19" s="48"/>
      <c r="I19" s="48"/>
      <c r="J19" s="48"/>
      <c r="K19" s="48"/>
      <c r="L19" s="48"/>
      <c r="M19" s="48"/>
      <c r="N19" s="48"/>
    </row>
    <row r="20" spans="1:14" ht="15.75" x14ac:dyDescent="0.3">
      <c r="A20" s="23"/>
      <c r="B20" s="24"/>
      <c r="C20" s="21"/>
      <c r="D20" s="22"/>
      <c r="E20" s="13"/>
      <c r="F20" s="91"/>
      <c r="H20" s="48"/>
      <c r="I20" s="48"/>
      <c r="J20" s="48"/>
      <c r="K20" s="48"/>
      <c r="L20" s="48"/>
      <c r="M20" s="48"/>
      <c r="N20" s="48"/>
    </row>
    <row r="21" spans="1:14" ht="15.75" x14ac:dyDescent="0.3">
      <c r="A21" s="14"/>
      <c r="B21" s="15"/>
      <c r="C21" s="11"/>
      <c r="D21" s="12"/>
      <c r="E21" s="13">
        <v>0.7</v>
      </c>
      <c r="F21" s="91">
        <f>(A21*C21)*E21</f>
        <v>0</v>
      </c>
      <c r="H21" s="48"/>
      <c r="I21" s="49"/>
      <c r="J21" s="50"/>
      <c r="K21" s="51"/>
      <c r="L21" s="51"/>
      <c r="M21" s="50"/>
      <c r="N21" s="48"/>
    </row>
    <row r="22" spans="1:14" ht="15.75" x14ac:dyDescent="0.3">
      <c r="A22" s="14"/>
      <c r="B22" s="15"/>
      <c r="C22" s="11"/>
      <c r="D22" s="12"/>
      <c r="E22" s="13">
        <v>0.7</v>
      </c>
      <c r="F22" s="91">
        <f>(A22*C22)*E22</f>
        <v>0</v>
      </c>
      <c r="H22" s="48"/>
      <c r="I22" s="49"/>
      <c r="J22" s="50"/>
      <c r="K22" s="51"/>
      <c r="L22" s="51"/>
      <c r="M22" s="50"/>
      <c r="N22" s="48"/>
    </row>
    <row r="23" spans="1:14" ht="15.75" x14ac:dyDescent="0.3">
      <c r="A23" s="14"/>
      <c r="B23" s="15"/>
      <c r="C23" s="11"/>
      <c r="D23" s="12"/>
      <c r="E23" s="16"/>
      <c r="F23" s="98" t="str">
        <f>IF(SUM(A23)&gt;0,SUM(A23*E23),"")</f>
        <v/>
      </c>
      <c r="H23" s="48"/>
      <c r="I23" s="49"/>
      <c r="J23" s="50"/>
      <c r="K23" s="51"/>
      <c r="L23" s="51"/>
      <c r="M23" s="52"/>
      <c r="N23" s="48"/>
    </row>
    <row r="24" spans="1:14" ht="15.75" x14ac:dyDescent="0.3">
      <c r="A24" s="99" t="s">
        <v>20</v>
      </c>
      <c r="B24" s="100"/>
      <c r="C24" s="100"/>
      <c r="D24" s="100"/>
      <c r="E24" s="101" t="s">
        <v>11</v>
      </c>
      <c r="F24" s="102">
        <f>SUM(F15:F23)</f>
        <v>68.800000000000011</v>
      </c>
    </row>
    <row r="25" spans="1:14" ht="15.75" x14ac:dyDescent="0.3">
      <c r="A25" s="103"/>
      <c r="B25" s="103"/>
      <c r="C25" s="103"/>
      <c r="D25" s="103"/>
      <c r="E25" s="104"/>
      <c r="F25" s="31"/>
    </row>
    <row r="26" spans="1:14" ht="15.75" x14ac:dyDescent="0.3">
      <c r="A26" s="103"/>
      <c r="B26" s="103"/>
      <c r="C26" s="103"/>
      <c r="D26" s="103"/>
      <c r="E26" s="101" t="s">
        <v>12</v>
      </c>
      <c r="F26" s="105">
        <f>IF(SUM(F24)&gt;0,SUM((F24*F25)+F24),"")</f>
        <v>68.800000000000011</v>
      </c>
    </row>
    <row r="27" spans="1:14" ht="15.75" x14ac:dyDescent="0.3">
      <c r="A27" s="53" t="s">
        <v>14</v>
      </c>
      <c r="B27" s="54"/>
      <c r="C27" s="54"/>
      <c r="D27" s="55"/>
      <c r="E27" s="1"/>
      <c r="F27" s="1"/>
    </row>
    <row r="28" spans="1:14" ht="15.75" thickBot="1" x14ac:dyDescent="0.3">
      <c r="A28" s="28" t="s">
        <v>19</v>
      </c>
      <c r="B28" s="29"/>
      <c r="C28" s="30"/>
    </row>
  </sheetData>
  <mergeCells count="11">
    <mergeCell ref="A27:D27"/>
    <mergeCell ref="A1:F1"/>
    <mergeCell ref="A11:C11"/>
    <mergeCell ref="D11:E11"/>
    <mergeCell ref="A12:C12"/>
    <mergeCell ref="D12:E12"/>
    <mergeCell ref="C14:D14"/>
    <mergeCell ref="A24:D26"/>
    <mergeCell ref="A6:C6"/>
    <mergeCell ref="A5:C5"/>
    <mergeCell ref="A2:F2"/>
  </mergeCells>
  <hyperlinks>
    <hyperlink ref="A28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Frederick County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Vagnoni, Amy</dc:creator>
  <cp:lastModifiedBy>DeGrange, Desire</cp:lastModifiedBy>
  <dcterms:created xsi:type="dcterms:W3CDTF">2017-04-19T12:42:30Z</dcterms:created>
  <dcterms:modified xsi:type="dcterms:W3CDTF">2020-02-26T13:58:22Z</dcterms:modified>
</cp:coreProperties>
</file>