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ellenf\Desktop\"/>
    </mc:Choice>
  </mc:AlternateContent>
  <xr:revisionPtr revIDLastSave="0" documentId="8_{43DDFF3A-F997-4C4F-8B60-CF234DD7DF5A}" xr6:coauthVersionLast="45" xr6:coauthVersionMax="45" xr10:uidLastSave="{00000000-0000-0000-0000-000000000000}"/>
  <bookViews>
    <workbookView xWindow="12810" yWindow="1035" windowWidth="15105" windowHeight="14610" tabRatio="754" xr2:uid="{00000000-000D-0000-FFFF-FFFF00000000}"/>
  </bookViews>
  <sheets>
    <sheet name="Official Bid Price Sheet" sheetId="2" r:id="rId1"/>
    <sheet name="Hardware, Software, etc." sheetId="1" r:id="rId2"/>
    <sheet name="Professional Services" sheetId="14" r:id="rId3"/>
    <sheet name="Miscellaneous" sheetId="18" r:id="rId4"/>
    <sheet name="Maintenance" sheetId="17" r:id="rId5"/>
    <sheet name="Misc Con't Costs" sheetId="21" r:id="rId6"/>
  </sheets>
  <definedNames>
    <definedName name="_xlnm.Print_Area" localSheetId="1">'Hardware, Software, etc.'!$B$2:$E$48</definedName>
    <definedName name="_xlnm.Print_Area" localSheetId="4">Maintenance!$B$1:$F$20</definedName>
    <definedName name="_xlnm.Print_Area" localSheetId="3">Miscellaneous!$B$1:$E$45</definedName>
    <definedName name="_xlnm.Print_Area" localSheetId="0">'Official Bid Price Sheet'!$B$2:$D$35</definedName>
    <definedName name="_xlnm.Print_Area" localSheetId="2">'Professional Services'!$B$1:$E$43</definedName>
    <definedName name="_xlnm.Print_Titles" localSheetId="1">'Hardware, Software, etc.'!$1:$6</definedName>
    <definedName name="_xlnm.Print_Titles" localSheetId="4">Maintenance!$1:$7</definedName>
    <definedName name="_xlnm.Print_Titles" localSheetId="3">Miscellaneous!$1:$7</definedName>
    <definedName name="_xlnm.Print_Titles" localSheetId="0">'Official Bid Price Sheet'!$1:$3</definedName>
    <definedName name="_xlnm.Print_Titles" localSheetId="2">'Professional Services'!$1:$6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21" l="1"/>
  <c r="F32" i="21"/>
  <c r="F24" i="21"/>
  <c r="F19" i="21"/>
  <c r="F13" i="21"/>
  <c r="F41" i="21"/>
  <c r="F40" i="21"/>
  <c r="F38" i="21"/>
  <c r="F37" i="21"/>
  <c r="F36" i="21"/>
  <c r="F34" i="21"/>
  <c r="F33" i="21"/>
  <c r="F31" i="21"/>
  <c r="F30" i="21"/>
  <c r="F25" i="21"/>
  <c r="F23" i="21"/>
  <c r="F22" i="21"/>
  <c r="F21" i="21"/>
  <c r="F18" i="21"/>
  <c r="F17" i="21"/>
  <c r="F16" i="21"/>
  <c r="F15" i="21"/>
  <c r="F12" i="21"/>
  <c r="F11" i="21"/>
  <c r="F10" i="21"/>
  <c r="F9" i="21"/>
  <c r="B3" i="21"/>
  <c r="B2" i="21"/>
  <c r="F42" i="21" l="1"/>
  <c r="D28" i="2" s="1"/>
  <c r="F26" i="21"/>
  <c r="D27" i="2" s="1"/>
  <c r="F43" i="21" l="1"/>
  <c r="E41" i="14" l="1"/>
  <c r="F18" i="17" l="1"/>
  <c r="F16" i="17"/>
  <c r="F13" i="17"/>
  <c r="F11" i="17"/>
  <c r="F19" i="17" l="1"/>
  <c r="D24" i="2" s="1"/>
  <c r="E42" i="14"/>
  <c r="E25" i="14"/>
  <c r="E31" i="14"/>
  <c r="E32" i="14"/>
  <c r="E33" i="14"/>
  <c r="E34" i="14"/>
  <c r="E35" i="14"/>
  <c r="E36" i="14"/>
  <c r="B3" i="18" l="1"/>
  <c r="B3" i="14"/>
  <c r="B3" i="1"/>
  <c r="B2" i="1" l="1"/>
  <c r="F9" i="17" l="1"/>
  <c r="F14" i="17" s="1"/>
  <c r="F20" i="17" l="1"/>
  <c r="D23" i="2"/>
  <c r="E16" i="1" l="1"/>
  <c r="B3" i="17"/>
  <c r="B2" i="18" l="1"/>
  <c r="B2" i="14"/>
  <c r="B2" i="17" l="1"/>
  <c r="E38" i="1" l="1"/>
  <c r="E39" i="14" l="1"/>
  <c r="E38" i="14"/>
  <c r="E37" i="14"/>
  <c r="E30" i="14"/>
  <c r="E29" i="14"/>
  <c r="E28" i="14"/>
  <c r="E27" i="14"/>
  <c r="E26" i="14"/>
  <c r="E24" i="14"/>
  <c r="E23" i="14"/>
  <c r="E22" i="14"/>
  <c r="E21" i="14"/>
  <c r="E20" i="14"/>
  <c r="E19" i="14"/>
  <c r="E18" i="14"/>
  <c r="E17" i="14"/>
  <c r="E16" i="14"/>
  <c r="E15" i="14"/>
  <c r="E14" i="14"/>
  <c r="E13" i="14"/>
  <c r="E12" i="14"/>
  <c r="E11" i="14"/>
  <c r="E10" i="14"/>
  <c r="E9" i="14"/>
  <c r="E8" i="14"/>
  <c r="E44" i="18"/>
  <c r="E43" i="18"/>
  <c r="E42" i="18"/>
  <c r="E41" i="18"/>
  <c r="E40"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D30" i="2" l="1"/>
  <c r="D31" i="2"/>
  <c r="E7" i="1"/>
  <c r="E8" i="1"/>
  <c r="E9" i="1"/>
  <c r="E10" i="1"/>
  <c r="E11" i="1"/>
  <c r="E12" i="1"/>
  <c r="E13" i="1"/>
  <c r="E14" i="1"/>
  <c r="E15" i="1"/>
  <c r="E17" i="1"/>
  <c r="E18" i="1"/>
  <c r="E19" i="1"/>
  <c r="E20" i="1"/>
  <c r="E21" i="1"/>
  <c r="E22" i="1"/>
  <c r="E23" i="1"/>
  <c r="E24" i="1"/>
  <c r="E25" i="1"/>
  <c r="E26" i="1"/>
  <c r="E27" i="1"/>
  <c r="E28" i="1"/>
  <c r="E29" i="1"/>
  <c r="E30" i="1"/>
  <c r="E31" i="1"/>
  <c r="E32" i="1"/>
  <c r="E33" i="1"/>
  <c r="E34" i="1"/>
  <c r="E35" i="1"/>
  <c r="E36" i="1"/>
  <c r="E37" i="1"/>
  <c r="E39" i="1"/>
  <c r="E40" i="1"/>
  <c r="E41" i="1"/>
  <c r="E42" i="1"/>
  <c r="E43" i="1"/>
  <c r="E44" i="1"/>
  <c r="E45" i="1"/>
  <c r="E46" i="1"/>
  <c r="E47" i="1"/>
  <c r="E7" i="14"/>
  <c r="E40" i="14"/>
  <c r="E43" i="14" s="1"/>
  <c r="E8" i="18"/>
  <c r="D14" i="2" l="1"/>
  <c r="E45" i="18"/>
  <c r="D17" i="2" s="1"/>
  <c r="E48" i="1"/>
  <c r="D11" i="2" s="1"/>
  <c r="D19" i="2" l="1"/>
  <c r="D35" i="2" s="1"/>
  <c r="D34" i="2" l="1"/>
</calcChain>
</file>

<file path=xl/sharedStrings.xml><?xml version="1.0" encoding="utf-8"?>
<sst xmlns="http://schemas.openxmlformats.org/spreadsheetml/2006/main" count="123" uniqueCount="65">
  <si>
    <t>Description</t>
  </si>
  <si>
    <t>Unit Price</t>
  </si>
  <si>
    <t>Units</t>
  </si>
  <si>
    <t>Quantity</t>
  </si>
  <si>
    <t>Total</t>
  </si>
  <si>
    <t>TOTAL</t>
  </si>
  <si>
    <t>Professional Services</t>
  </si>
  <si>
    <t>Miscellaneous</t>
  </si>
  <si>
    <t>PROFESSIONAL SERVICES TOTAL</t>
  </si>
  <si>
    <t>MISCELLANEOUS ITEMS TOTAL</t>
  </si>
  <si>
    <t>(Do not enter numbers below.  All fields are calculated values.)</t>
  </si>
  <si>
    <t>Respondent:</t>
  </si>
  <si>
    <t>Official Bid Price Sheet Summary Page Tab</t>
  </si>
  <si>
    <t>Monthly</t>
  </si>
  <si>
    <t>Yearly</t>
  </si>
  <si>
    <t>Hardware, Software , etc.</t>
  </si>
  <si>
    <t xml:space="preserve">Unit Price </t>
  </si>
  <si>
    <t>Years</t>
  </si>
  <si>
    <t>Sub Total (Initial Effort)</t>
  </si>
  <si>
    <t>Sub Total</t>
  </si>
  <si>
    <t xml:space="preserve">Grand Totals </t>
  </si>
  <si>
    <t>Maintenance (Continuing Costs)</t>
  </si>
  <si>
    <t>Miscellaneous Recurring (Continuing Costs)</t>
  </si>
  <si>
    <t>Hardware, Software, etc. (Initial Effort)</t>
  </si>
  <si>
    <t>Professional Services (Initial Effort)</t>
  </si>
  <si>
    <t>Miscellaneous (Initial Effort)</t>
  </si>
  <si>
    <t>Sub Totals</t>
  </si>
  <si>
    <r>
      <t xml:space="preserve">University of Arkansas - Fayetteville
Utility Accounting and Energy Management Platform Systems
University of Arkansas Facilities Management
</t>
    </r>
    <r>
      <rPr>
        <b/>
        <sz val="14"/>
        <rFont val="Times New Roman"/>
        <family val="1"/>
      </rPr>
      <t>RFP No. R737086</t>
    </r>
    <r>
      <rPr>
        <b/>
        <sz val="14"/>
        <color rgb="FFFF0000"/>
        <rFont val="Times New Roman"/>
        <family val="1"/>
      </rPr>
      <t xml:space="preserve">
</t>
    </r>
    <r>
      <rPr>
        <b/>
        <sz val="14"/>
        <rFont val="Times New Roman"/>
        <family val="1"/>
      </rPr>
      <t>APPENDIX I Official Bid Price Sheet</t>
    </r>
    <r>
      <rPr>
        <b/>
        <sz val="14"/>
        <color theme="1"/>
        <rFont val="Times New Roman"/>
        <family val="1"/>
      </rPr>
      <t xml:space="preserve">
</t>
    </r>
  </si>
  <si>
    <t>Initial Effort - Hardware, Software, etc. Tab</t>
  </si>
  <si>
    <t>Initial Effort - Professional Services Tab</t>
  </si>
  <si>
    <t>Initial Effort - Miscellaneous Tab</t>
  </si>
  <si>
    <t>Continuing Costs - Maintenance Tab</t>
  </si>
  <si>
    <t>Continuing Costs - Miscellaneous Tab</t>
  </si>
  <si>
    <t>(Enter Respondent's name above)</t>
  </si>
  <si>
    <t>Totals</t>
  </si>
  <si>
    <r>
      <rPr>
        <b/>
        <sz val="11"/>
        <color theme="1"/>
        <rFont val="Times New Roman"/>
        <family val="1"/>
      </rPr>
      <t xml:space="preserve">Instructions: </t>
    </r>
    <r>
      <rPr>
        <sz val="11"/>
        <color theme="1"/>
        <rFont val="Times New Roman"/>
        <family val="1"/>
      </rPr>
      <t xml:space="preserve"> Respondent must provide detailed pricing information (yellow highlights) according to</t>
    </r>
    <r>
      <rPr>
        <sz val="11"/>
        <color rgb="FF00B0F0"/>
        <rFont val="Times New Roman"/>
        <family val="1"/>
      </rPr>
      <t xml:space="preserve"> </t>
    </r>
    <r>
      <rPr>
        <sz val="11"/>
        <rFont val="Times New Roman"/>
        <family val="1"/>
      </rPr>
      <t>Section 3 (Costs / Pricing) in the RFP</t>
    </r>
    <r>
      <rPr>
        <sz val="11"/>
        <color theme="1"/>
        <rFont val="Times New Roman"/>
        <family val="1"/>
      </rPr>
      <t xml:space="preserve">.  In this tab, at a minimum,  Respondent  must provide a unit price and quantities for all the equipment, software and all other components that comprise the proposed System Solution and  that are provided as a part of the </t>
    </r>
    <r>
      <rPr>
        <u/>
        <sz val="11"/>
        <color theme="1"/>
        <rFont val="Times New Roman"/>
        <family val="1"/>
      </rPr>
      <t>initial effort.</t>
    </r>
    <r>
      <rPr>
        <sz val="11"/>
        <color theme="1"/>
        <rFont val="Times New Roman"/>
        <family val="1"/>
      </rPr>
      <t xml:space="preserve">   If additional rows are required, copy and insert copied cells/rows above final total. </t>
    </r>
  </si>
  <si>
    <r>
      <rPr>
        <b/>
        <sz val="11"/>
        <color theme="1"/>
        <rFont val="Times New Roman"/>
        <family val="1"/>
      </rPr>
      <t>Instructions:</t>
    </r>
    <r>
      <rPr>
        <sz val="11"/>
        <color theme="1"/>
        <rFont val="Times New Roman"/>
        <family val="1"/>
      </rPr>
      <t xml:space="preserve">  
Enter  Respondent's name </t>
    </r>
    <r>
      <rPr>
        <u/>
        <sz val="11"/>
        <color theme="1"/>
        <rFont val="Times New Roman"/>
        <family val="1"/>
      </rPr>
      <t>in the space below (yellow highlight)</t>
    </r>
    <r>
      <rPr>
        <sz val="11"/>
        <color theme="1"/>
        <rFont val="Times New Roman"/>
        <family val="1"/>
      </rPr>
      <t xml:space="preserve">. </t>
    </r>
    <r>
      <rPr>
        <b/>
        <sz val="11"/>
        <color theme="1"/>
        <rFont val="Times New Roman"/>
        <family val="1"/>
      </rPr>
      <t xml:space="preserve"> This tab is a summary sheet only that contains formulas and references to other tabs within this Official Bid Price Sheet workbook.</t>
    </r>
    <r>
      <rPr>
        <sz val="11"/>
        <color theme="1"/>
        <rFont val="Times New Roman"/>
        <family val="1"/>
      </rPr>
      <t xml:space="preserve">    The pricing is broken out into two (2) sections  which consist of the  </t>
    </r>
    <r>
      <rPr>
        <u/>
        <sz val="11"/>
        <color theme="1"/>
        <rFont val="Times New Roman"/>
        <family val="1"/>
      </rPr>
      <t>initial effort and subsequent continuing costs.</t>
    </r>
    <r>
      <rPr>
        <sz val="11"/>
        <color theme="1"/>
        <rFont val="Times New Roman"/>
        <family val="1"/>
      </rPr>
      <t xml:space="preserve">  The initial effort ends at installation and continuing costs start post installation.  Enter detailed pricing information for Respondent's System Solution,  including but not limited to, hardware, software, licenses, professional services, maintenance, and other miscellaneous items </t>
    </r>
    <r>
      <rPr>
        <u/>
        <sz val="11"/>
        <color theme="1"/>
        <rFont val="Times New Roman"/>
        <family val="1"/>
      </rPr>
      <t>in their respective tabs</t>
    </r>
    <r>
      <rPr>
        <sz val="11"/>
        <color theme="1"/>
        <rFont val="Times New Roman"/>
        <family val="1"/>
      </rPr>
      <t xml:space="preserve">.  All pricing is summarized below, but Respondents are advised to ensure that the totals represented are accurate.  </t>
    </r>
  </si>
  <si>
    <r>
      <rPr>
        <b/>
        <sz val="11"/>
        <rFont val="Times New Roman"/>
        <family val="1"/>
      </rPr>
      <t xml:space="preserve">Instructions:  </t>
    </r>
    <r>
      <rPr>
        <sz val="11"/>
        <rFont val="Times New Roman"/>
        <family val="1"/>
      </rPr>
      <t xml:space="preserve">Respondent  must provide detailed pricing information (yellow highlights) according to Section 3 (Costs / Pricing)  in the RFP.  In this tab, at a minimum,  Respondent must provide a brief description of all the professional services that comprise the proposed System Solution and that are provided as a part of the </t>
    </r>
    <r>
      <rPr>
        <u/>
        <sz val="11"/>
        <rFont val="Times New Roman"/>
        <family val="1"/>
      </rPr>
      <t>initial effort.</t>
    </r>
    <r>
      <rPr>
        <sz val="11"/>
        <rFont val="Times New Roman"/>
        <family val="1"/>
      </rPr>
      <t xml:space="preserve">  Professional services can include anything for which the vendor will invoice that consist of such things as installation, discovery, configuration, project management, planning, or other services that are provided as a part of the </t>
    </r>
    <r>
      <rPr>
        <u/>
        <sz val="11"/>
        <rFont val="Times New Roman"/>
        <family val="1"/>
      </rPr>
      <t>initial effort</t>
    </r>
    <r>
      <rPr>
        <sz val="11"/>
        <rFont val="Times New Roman"/>
        <family val="1"/>
      </rPr>
      <t xml:space="preserve"> to install the Respondent's System Solution equipment, software, etc.  Attach separate pages as needed with more complete explanations or descriptions of the items if not explained elsewhere in the bidder's response.  If additional rows are required, copy and </t>
    </r>
    <r>
      <rPr>
        <u/>
        <sz val="11"/>
        <rFont val="Times New Roman"/>
        <family val="1"/>
      </rPr>
      <t>insert</t>
    </r>
    <r>
      <rPr>
        <sz val="11"/>
        <rFont val="Times New Roman"/>
        <family val="1"/>
      </rPr>
      <t xml:space="preserve"> copied cells/rows above final total.</t>
    </r>
    <r>
      <rPr>
        <i/>
        <sz val="11"/>
        <color theme="1"/>
        <rFont val="Times New Roman"/>
        <family val="1"/>
      </rPr>
      <t xml:space="preserve"> </t>
    </r>
  </si>
  <si>
    <r>
      <rPr>
        <b/>
        <sz val="11"/>
        <color theme="1"/>
        <rFont val="Times New Roman"/>
        <family val="1"/>
      </rPr>
      <t xml:space="preserve">Instructions: </t>
    </r>
    <r>
      <rPr>
        <sz val="11"/>
        <color theme="1"/>
        <rFont val="Times New Roman"/>
        <family val="1"/>
      </rPr>
      <t xml:space="preserve">Respondent must provide detailed pricing information(yellow highlights) according to Section 3 in the RFP.  At a minimum, Respondent  must provide a brief description of the miscellaneous items, that are provided as part of the </t>
    </r>
    <r>
      <rPr>
        <u/>
        <sz val="11"/>
        <color theme="1"/>
        <rFont val="Times New Roman"/>
        <family val="1"/>
      </rPr>
      <t>initial effort</t>
    </r>
    <r>
      <rPr>
        <sz val="11"/>
        <color theme="1"/>
        <rFont val="Times New Roman"/>
        <family val="1"/>
      </rPr>
      <t xml:space="preserve">, to be included as a part of the bid Proposal.  Miscellaneous items can include anything for which the Respondent will invoice that does not fit the categories from one of the other </t>
    </r>
    <r>
      <rPr>
        <u/>
        <sz val="11"/>
        <color theme="1"/>
        <rFont val="Times New Roman"/>
        <family val="1"/>
      </rPr>
      <t>initial effort</t>
    </r>
    <r>
      <rPr>
        <sz val="11"/>
        <color theme="1"/>
        <rFont val="Times New Roman"/>
        <family val="1"/>
      </rPr>
      <t xml:space="preserve"> tabs in this Official Bid Price Sheet workbook.  Attach separate pages as needed with more complete explanations or descriptions of the items if not explained elsewhere in the Respondent's  response.   If additional rows are required, copy and insert copied cells/rows above final total. </t>
    </r>
  </si>
  <si>
    <t>Year 1</t>
  </si>
  <si>
    <t>Year 2</t>
  </si>
  <si>
    <t>Year 3</t>
  </si>
  <si>
    <t>Miscellaneous Recurring Years One to Three (3 Years)</t>
  </si>
  <si>
    <t>Maintenance Years One to Three (3 Years)</t>
  </si>
  <si>
    <t>Year 4</t>
  </si>
  <si>
    <t>Year 5</t>
  </si>
  <si>
    <t>YEAR 1</t>
  </si>
  <si>
    <t>YEAR 2</t>
  </si>
  <si>
    <t>YEAR 3</t>
  </si>
  <si>
    <t>YEAR 4</t>
  </si>
  <si>
    <t>YEAR 5</t>
  </si>
  <si>
    <t>Total Years 4 and 5 Year Continuing Costs</t>
  </si>
  <si>
    <t>YEARS 1 TO 5 TOTAL</t>
  </si>
  <si>
    <t>Total 1 To 5 Years Continuing Costs</t>
  </si>
  <si>
    <t>Total 1 To  3 Year Continuing  Costs</t>
  </si>
  <si>
    <t>YEARS 4 AND 5 TOTAL</t>
  </si>
  <si>
    <t xml:space="preserve"> YEARS 1 TO 3 TOTAL</t>
  </si>
  <si>
    <r>
      <rPr>
        <b/>
        <sz val="11"/>
        <rFont val="Times New Roman"/>
        <family val="1"/>
      </rPr>
      <t>Instructions:</t>
    </r>
    <r>
      <rPr>
        <sz val="11"/>
        <rFont val="Times New Roman"/>
        <family val="1"/>
      </rPr>
      <t xml:space="preserve">  Respondent must provide detailed pricing information (yellow highlights) accoeding to section 3 in the RFP.   The items specified in this tab are for any  additional </t>
    </r>
    <r>
      <rPr>
        <u/>
        <sz val="11"/>
        <rFont val="Times New Roman"/>
        <family val="1"/>
      </rPr>
      <t>continuing costs</t>
    </r>
    <r>
      <rPr>
        <sz val="11"/>
        <rFont val="Times New Roman"/>
        <family val="1"/>
      </rPr>
      <t xml:space="preserve"> (excluding maintenance) related to the System Solution  expected over a 3 and  5 year period post  initial effort/installation. For example, annual software subscription,  hosting,  source code, etc, if applicable. If additional rows are required, copy and insert copied cells/rows above totals. </t>
    </r>
  </si>
  <si>
    <t>TOTAL Initial Effort  w/ Years One to Three Continuing Costs (3 Years)</t>
  </si>
  <si>
    <t>Maintenance Years Four and Five (2 Years)</t>
  </si>
  <si>
    <t>Miscellaneous Recurring Years Four and Five (2 Years)</t>
  </si>
  <si>
    <t>TOTAL Initial Effort  w/ Years One to Five Continuing Costs (5 Years)</t>
  </si>
  <si>
    <t>Sub Total  Years One to Three Continuing Costs (3 Years)</t>
  </si>
  <si>
    <t>Sub Total  Years Four and Five (2 Years)</t>
  </si>
  <si>
    <r>
      <rPr>
        <b/>
        <sz val="11"/>
        <rFont val="Times New Roman"/>
        <family val="1"/>
      </rPr>
      <t>Instructions:</t>
    </r>
    <r>
      <rPr>
        <sz val="11"/>
        <rFont val="Times New Roman"/>
        <family val="1"/>
      </rPr>
      <t xml:space="preserve">  Respondent must provide detailed pricing information (yellow highlights) according to Section 3 in the RFP.  The items specified in this tab are the continuing costs pricing for technical support and maintenance for all services and systems  in the Respondent's System Solution.  Two options are requested, one in which there are 3 years of support, and one for 5 years of support post intial effort/installation.  Both the 3 and 5 year plans are to include annual software maintenance, updates, and  support services as proposed.   If additional rows are required, copy and insert copied cells/rows above totals.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</si>
</sst>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8"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4"/>
      <color theme="1"/>
      <name val="Times New Roman"/>
      <family val="1"/>
    </font>
    <font>
      <sz val="12"/>
      <color theme="1"/>
      <name val="Times New Roman"/>
      <family val="1"/>
    </font>
    <font>
      <b/>
      <sz val="11"/>
      <color theme="1"/>
      <name val="Times New Roman"/>
      <family val="1"/>
    </font>
    <font>
      <b/>
      <sz val="12"/>
      <color theme="1"/>
      <name val="Times New Roman"/>
      <family val="1"/>
    </font>
    <font>
      <i/>
      <sz val="12"/>
      <color theme="1"/>
      <name val="Times New Roman"/>
      <family val="1"/>
    </font>
    <font>
      <sz val="14"/>
      <color theme="1"/>
      <name val="Times New Roman"/>
      <family val="1"/>
    </font>
    <font>
      <i/>
      <sz val="9"/>
      <color theme="1"/>
      <name val="Times New Roman"/>
      <family val="1"/>
    </font>
    <font>
      <sz val="11"/>
      <color theme="1"/>
      <name val="Times New Roman"/>
      <family val="1"/>
    </font>
    <font>
      <b/>
      <sz val="14"/>
      <color rgb="FF000000"/>
      <name val="Times New Roman"/>
      <family val="1"/>
    </font>
    <font>
      <sz val="11"/>
      <color rgb="FF00B0F0"/>
      <name val="Times New Roman"/>
      <family val="1"/>
    </font>
    <font>
      <sz val="11"/>
      <name val="Times New Roman"/>
      <family val="1"/>
    </font>
    <font>
      <i/>
      <sz val="11"/>
      <color theme="1"/>
      <name val="Times New Roman"/>
      <family val="1"/>
    </font>
    <font>
      <b/>
      <sz val="11"/>
      <name val="Times New Roman"/>
      <family val="1"/>
    </font>
    <font>
      <b/>
      <sz val="14"/>
      <color rgb="FFFF0000"/>
      <name val="Times New Roman"/>
      <family val="1"/>
    </font>
    <font>
      <sz val="14"/>
      <color theme="1"/>
      <name val="Calibri"/>
      <family val="2"/>
      <scheme val="minor"/>
    </font>
    <font>
      <b/>
      <sz val="14"/>
      <name val="Times New Roman"/>
      <family val="1"/>
    </font>
    <font>
      <u/>
      <sz val="11"/>
      <name val="Times New Roman"/>
      <family val="1"/>
    </font>
    <font>
      <sz val="11"/>
      <color theme="0"/>
      <name val="Times New Roman"/>
      <family val="1"/>
    </font>
    <font>
      <sz val="12"/>
      <color theme="0"/>
      <name val="Calibri"/>
      <family val="2"/>
      <scheme val="minor"/>
    </font>
    <font>
      <b/>
      <sz val="11"/>
      <color theme="0"/>
      <name val="Times New Roman"/>
      <family val="1"/>
    </font>
    <font>
      <b/>
      <sz val="12"/>
      <color theme="1"/>
      <name val="Calibri"/>
      <family val="2"/>
      <scheme val="minor"/>
    </font>
    <font>
      <u/>
      <sz val="11"/>
      <color theme="1"/>
      <name val="Times New Roman"/>
      <family val="1"/>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ABF8F"/>
        <bgColor indexed="64"/>
      </patternFill>
    </fill>
    <fill>
      <patternFill patternType="solid">
        <fgColor theme="9" tint="0.39997558519241921"/>
        <bgColor indexed="64"/>
      </patternFill>
    </fill>
    <fill>
      <patternFill patternType="solid">
        <fgColor theme="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thin">
        <color auto="1"/>
      </right>
      <top style="thin">
        <color auto="1"/>
      </top>
      <bottom style="thin">
        <color auto="1"/>
      </bottom>
      <diagonal/>
    </border>
    <border>
      <left/>
      <right/>
      <top/>
      <bottom style="medium">
        <color auto="1"/>
      </bottom>
      <diagonal/>
    </border>
    <border>
      <left/>
      <right style="thin">
        <color auto="1"/>
      </right>
      <top style="medium">
        <color auto="1"/>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indexed="64"/>
      </left>
      <right style="thin">
        <color auto="1"/>
      </right>
      <top style="medium">
        <color auto="1"/>
      </top>
      <bottom style="thin">
        <color auto="1"/>
      </bottom>
      <diagonal/>
    </border>
    <border>
      <left style="medium">
        <color indexed="64"/>
      </left>
      <right style="thin">
        <color auto="1"/>
      </right>
      <top style="thin">
        <color auto="1"/>
      </top>
      <bottom/>
      <diagonal/>
    </border>
    <border>
      <left style="medium">
        <color auto="1"/>
      </left>
      <right/>
      <top style="thin">
        <color auto="1"/>
      </top>
      <bottom/>
      <diagonal/>
    </border>
    <border>
      <left style="thin">
        <color auto="1"/>
      </left>
      <right style="thin">
        <color auto="1"/>
      </right>
      <top style="medium">
        <color indexed="64"/>
      </top>
      <bottom style="medium">
        <color indexed="64"/>
      </bottom>
      <diagonal/>
    </border>
  </borders>
  <cellStyleXfs count="8">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39">
    <xf numFmtId="0" fontId="0" fillId="0" borderId="0" xfId="0"/>
    <xf numFmtId="0" fontId="7" fillId="0" borderId="0" xfId="0" applyFont="1"/>
    <xf numFmtId="49" fontId="10" fillId="0" borderId="0" xfId="0" applyNumberFormat="1" applyFont="1" applyAlignment="1"/>
    <xf numFmtId="0" fontId="11" fillId="0" borderId="0" xfId="0" applyFont="1"/>
    <xf numFmtId="0" fontId="7" fillId="0" borderId="0" xfId="0" applyFont="1" applyBorder="1"/>
    <xf numFmtId="0" fontId="8" fillId="0" borderId="4" xfId="0" applyFont="1" applyBorder="1" applyAlignment="1">
      <alignment horizontal="center" wrapText="1"/>
    </xf>
    <xf numFmtId="49" fontId="7" fillId="2" borderId="1" xfId="0" applyNumberFormat="1" applyFont="1" applyFill="1" applyBorder="1"/>
    <xf numFmtId="0" fontId="8" fillId="0" borderId="3" xfId="0" applyFont="1" applyBorder="1" applyAlignment="1">
      <alignment horizontal="left"/>
    </xf>
    <xf numFmtId="0" fontId="13" fillId="0" borderId="0" xfId="0" applyFont="1"/>
    <xf numFmtId="49" fontId="13" fillId="0" borderId="0" xfId="0" applyNumberFormat="1" applyFont="1"/>
    <xf numFmtId="44" fontId="13" fillId="0" borderId="0" xfId="1" applyFont="1"/>
    <xf numFmtId="1" fontId="13" fillId="0" borderId="0" xfId="0" applyNumberFormat="1" applyFont="1" applyAlignment="1">
      <alignment horizontal="center"/>
    </xf>
    <xf numFmtId="0" fontId="7" fillId="0" borderId="8" xfId="0" applyFont="1" applyBorder="1"/>
    <xf numFmtId="0" fontId="7" fillId="0" borderId="9" xfId="0" applyFont="1" applyBorder="1"/>
    <xf numFmtId="0" fontId="12" fillId="0" borderId="8" xfId="0" applyFont="1" applyBorder="1"/>
    <xf numFmtId="0" fontId="8" fillId="0" borderId="12" xfId="0" applyFont="1" applyBorder="1" applyAlignment="1">
      <alignment horizontal="center" wrapText="1"/>
    </xf>
    <xf numFmtId="0" fontId="8" fillId="0" borderId="13" xfId="0" applyFont="1" applyBorder="1" applyAlignment="1">
      <alignment horizontal="center" wrapText="1"/>
    </xf>
    <xf numFmtId="44" fontId="7" fillId="0" borderId="15" xfId="1" applyFont="1" applyBorder="1"/>
    <xf numFmtId="0" fontId="13" fillId="0" borderId="10" xfId="0" applyFont="1" applyBorder="1"/>
    <xf numFmtId="44" fontId="8" fillId="0" borderId="15" xfId="1" applyFont="1" applyBorder="1" applyAlignment="1">
      <alignment horizontal="center"/>
    </xf>
    <xf numFmtId="0" fontId="6" fillId="0" borderId="8" xfId="0" applyFont="1" applyBorder="1"/>
    <xf numFmtId="44" fontId="9" fillId="0" borderId="25" xfId="1" applyFont="1" applyBorder="1" applyAlignment="1">
      <alignment vertical="center"/>
    </xf>
    <xf numFmtId="1" fontId="9" fillId="0" borderId="25" xfId="0" applyNumberFormat="1" applyFont="1" applyBorder="1" applyAlignment="1">
      <alignment horizontal="center" vertical="center"/>
    </xf>
    <xf numFmtId="44" fontId="13" fillId="0" borderId="23" xfId="1" applyFont="1" applyFill="1" applyBorder="1" applyAlignment="1">
      <alignment vertical="top"/>
    </xf>
    <xf numFmtId="44" fontId="9" fillId="0" borderId="26" xfId="1" applyFont="1" applyFill="1" applyBorder="1" applyAlignment="1">
      <alignment vertical="center"/>
    </xf>
    <xf numFmtId="44" fontId="8" fillId="5" borderId="28" xfId="1" applyFont="1" applyFill="1" applyBorder="1" applyAlignment="1">
      <alignment horizontal="center"/>
    </xf>
    <xf numFmtId="1" fontId="8" fillId="5" borderId="28" xfId="0" applyNumberFormat="1" applyFont="1" applyFill="1" applyBorder="1" applyAlignment="1">
      <alignment horizontal="center"/>
    </xf>
    <xf numFmtId="44" fontId="8" fillId="5" borderId="29" xfId="1" applyFont="1" applyFill="1" applyBorder="1" applyAlignment="1">
      <alignment horizontal="center"/>
    </xf>
    <xf numFmtId="0" fontId="7" fillId="0" borderId="14" xfId="0" applyFont="1" applyBorder="1" applyAlignment="1">
      <alignment horizontal="left"/>
    </xf>
    <xf numFmtId="49" fontId="10" fillId="6" borderId="3" xfId="0" applyNumberFormat="1" applyFont="1" applyFill="1" applyBorder="1" applyAlignment="1"/>
    <xf numFmtId="49" fontId="9" fillId="6" borderId="10" xfId="0" applyNumberFormat="1" applyFont="1" applyFill="1" applyBorder="1" applyAlignment="1"/>
    <xf numFmtId="49" fontId="10" fillId="6" borderId="11" xfId="0" applyNumberFormat="1" applyFont="1" applyFill="1" applyBorder="1" applyAlignment="1"/>
    <xf numFmtId="44" fontId="13" fillId="6" borderId="3" xfId="1" applyFont="1" applyFill="1" applyBorder="1"/>
    <xf numFmtId="1" fontId="13" fillId="6" borderId="3" xfId="0" applyNumberFormat="1" applyFont="1" applyFill="1" applyBorder="1" applyAlignment="1">
      <alignment horizontal="center"/>
    </xf>
    <xf numFmtId="44" fontId="13" fillId="6" borderId="11" xfId="1" applyFont="1" applyFill="1" applyBorder="1"/>
    <xf numFmtId="49" fontId="13" fillId="0" borderId="14" xfId="0" applyNumberFormat="1" applyFont="1" applyBorder="1" applyAlignment="1" applyProtection="1">
      <alignment horizontal="left" vertical="top"/>
      <protection locked="0"/>
    </xf>
    <xf numFmtId="44" fontId="13" fillId="0" borderId="1" xfId="1" applyFont="1" applyBorder="1" applyAlignment="1" applyProtection="1">
      <alignment vertical="top"/>
      <protection locked="0"/>
    </xf>
    <xf numFmtId="1" fontId="13" fillId="0" borderId="1" xfId="0" applyNumberFormat="1" applyFont="1" applyBorder="1" applyAlignment="1" applyProtection="1">
      <alignment horizontal="center" vertical="top"/>
      <protection locked="0"/>
    </xf>
    <xf numFmtId="49" fontId="13" fillId="0" borderId="14" xfId="0" applyNumberFormat="1" applyFont="1" applyFill="1" applyBorder="1" applyAlignment="1" applyProtection="1">
      <alignment horizontal="left" vertical="top"/>
      <protection locked="0"/>
    </xf>
    <xf numFmtId="44" fontId="13" fillId="0" borderId="1" xfId="1" applyFont="1" applyFill="1" applyBorder="1" applyAlignment="1" applyProtection="1">
      <alignment horizontal="center" vertical="top"/>
      <protection locked="0"/>
    </xf>
    <xf numFmtId="1" fontId="13" fillId="0" borderId="1" xfId="0" applyNumberFormat="1" applyFont="1" applyFill="1" applyBorder="1" applyAlignment="1" applyProtection="1">
      <alignment horizontal="center" vertical="top"/>
      <protection locked="0"/>
    </xf>
    <xf numFmtId="44" fontId="13" fillId="0" borderId="22" xfId="1" applyFont="1" applyFill="1" applyBorder="1" applyAlignment="1" applyProtection="1">
      <alignment horizontal="center" vertical="top"/>
      <protection locked="0"/>
    </xf>
    <xf numFmtId="1" fontId="13" fillId="0" borderId="22" xfId="0" applyNumberFormat="1" applyFont="1" applyFill="1" applyBorder="1" applyAlignment="1" applyProtection="1">
      <alignment horizontal="center" vertical="top"/>
      <protection locked="0"/>
    </xf>
    <xf numFmtId="44" fontId="13" fillId="0" borderId="1" xfId="1" applyFont="1" applyFill="1" applyBorder="1" applyAlignment="1" applyProtection="1">
      <alignment vertical="top"/>
      <protection locked="0"/>
    </xf>
    <xf numFmtId="0" fontId="13" fillId="0" borderId="0" xfId="0" applyFont="1" applyProtection="1"/>
    <xf numFmtId="164" fontId="9" fillId="6" borderId="12" xfId="0" applyNumberFormat="1" applyFont="1" applyFill="1" applyBorder="1" applyAlignment="1" applyProtection="1">
      <alignment vertical="top"/>
    </xf>
    <xf numFmtId="0" fontId="13" fillId="6" borderId="4" xfId="0" applyFont="1" applyFill="1" applyBorder="1" applyAlignment="1" applyProtection="1">
      <alignment vertical="top"/>
    </xf>
    <xf numFmtId="0" fontId="13" fillId="6" borderId="13" xfId="0" applyFont="1" applyFill="1" applyBorder="1" applyAlignment="1" applyProtection="1">
      <alignment vertical="top" wrapText="1"/>
    </xf>
    <xf numFmtId="49" fontId="13" fillId="0" borderId="8" xfId="0" applyNumberFormat="1" applyFont="1" applyBorder="1" applyAlignment="1" applyProtection="1">
      <alignment horizontal="left"/>
    </xf>
    <xf numFmtId="44" fontId="13" fillId="0" borderId="0" xfId="1" applyFont="1" applyBorder="1" applyProtection="1"/>
    <xf numFmtId="1" fontId="13" fillId="0" borderId="0" xfId="0" applyNumberFormat="1" applyFont="1" applyBorder="1" applyAlignment="1" applyProtection="1">
      <alignment horizontal="center"/>
    </xf>
    <xf numFmtId="44" fontId="13" fillId="0" borderId="9" xfId="1" applyFont="1" applyBorder="1" applyProtection="1"/>
    <xf numFmtId="44" fontId="8" fillId="4" borderId="15" xfId="1" applyFont="1" applyFill="1" applyBorder="1" applyAlignment="1" applyProtection="1">
      <alignment horizontal="center"/>
    </xf>
    <xf numFmtId="44" fontId="13" fillId="0" borderId="15" xfId="1" applyFont="1" applyFill="1" applyBorder="1" applyAlignment="1" applyProtection="1">
      <alignment vertical="top"/>
    </xf>
    <xf numFmtId="49" fontId="8" fillId="0" borderId="24" xfId="0" applyNumberFormat="1" applyFont="1" applyBorder="1" applyAlignment="1" applyProtection="1">
      <alignment horizontal="left"/>
    </xf>
    <xf numFmtId="44" fontId="8" fillId="0" borderId="25" xfId="1" applyFont="1" applyBorder="1" applyProtection="1"/>
    <xf numFmtId="1" fontId="8" fillId="0" borderId="25" xfId="0" applyNumberFormat="1" applyFont="1" applyBorder="1" applyAlignment="1" applyProtection="1">
      <alignment horizontal="center"/>
    </xf>
    <xf numFmtId="44" fontId="8" fillId="0" borderId="26" xfId="1" applyFont="1" applyFill="1" applyBorder="1" applyProtection="1"/>
    <xf numFmtId="49" fontId="13" fillId="0" borderId="0" xfId="0" applyNumberFormat="1" applyFont="1" applyAlignment="1" applyProtection="1">
      <alignment horizontal="left"/>
    </xf>
    <xf numFmtId="44" fontId="13" fillId="0" borderId="0" xfId="1" applyFont="1" applyProtection="1"/>
    <xf numFmtId="1" fontId="13" fillId="0" borderId="0" xfId="0" applyNumberFormat="1" applyFont="1" applyAlignment="1" applyProtection="1">
      <alignment horizontal="center"/>
    </xf>
    <xf numFmtId="49" fontId="8" fillId="4" borderId="14" xfId="0" applyNumberFormat="1" applyFont="1" applyFill="1" applyBorder="1" applyAlignment="1" applyProtection="1">
      <alignment horizontal="center"/>
      <protection locked="0"/>
    </xf>
    <xf numFmtId="44" fontId="8" fillId="4" borderId="1" xfId="1" applyFont="1" applyFill="1" applyBorder="1" applyAlignment="1" applyProtection="1">
      <alignment horizontal="center"/>
      <protection locked="0"/>
    </xf>
    <xf numFmtId="1" fontId="8" fillId="4" borderId="1" xfId="0" applyNumberFormat="1" applyFont="1" applyFill="1" applyBorder="1" applyAlignment="1" applyProtection="1">
      <alignment horizontal="center"/>
      <protection locked="0"/>
    </xf>
    <xf numFmtId="49" fontId="13" fillId="6" borderId="0" xfId="0" applyNumberFormat="1" applyFont="1" applyFill="1" applyBorder="1" applyAlignment="1" applyProtection="1">
      <alignment horizontal="left"/>
    </xf>
    <xf numFmtId="1" fontId="13" fillId="6" borderId="0" xfId="0" applyNumberFormat="1" applyFont="1" applyFill="1" applyBorder="1" applyAlignment="1" applyProtection="1">
      <alignment horizontal="center"/>
    </xf>
    <xf numFmtId="44" fontId="13" fillId="6" borderId="9" xfId="1" applyFont="1" applyFill="1" applyBorder="1" applyProtection="1"/>
    <xf numFmtId="49" fontId="17" fillId="0" borderId="0" xfId="0" applyNumberFormat="1" applyFont="1" applyBorder="1" applyAlignment="1" applyProtection="1">
      <alignment vertical="center" wrapText="1"/>
    </xf>
    <xf numFmtId="1" fontId="8" fillId="4" borderId="1" xfId="0" applyNumberFormat="1" applyFont="1" applyFill="1" applyBorder="1" applyAlignment="1" applyProtection="1">
      <alignment horizontal="center"/>
    </xf>
    <xf numFmtId="44" fontId="13" fillId="0" borderId="1" xfId="1" applyFont="1" applyBorder="1" applyAlignment="1" applyProtection="1">
      <alignment horizontal="left"/>
      <protection locked="0"/>
    </xf>
    <xf numFmtId="0" fontId="7" fillId="0" borderId="10" xfId="0" applyFont="1" applyBorder="1" applyAlignment="1">
      <alignment horizontal="left"/>
    </xf>
    <xf numFmtId="0" fontId="7" fillId="0" borderId="3" xfId="0" applyFont="1" applyBorder="1" applyAlignment="1">
      <alignment horizontal="left"/>
    </xf>
    <xf numFmtId="44" fontId="7" fillId="0" borderId="11" xfId="1" applyFont="1" applyBorder="1"/>
    <xf numFmtId="0" fontId="14" fillId="0" borderId="12"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3" xfId="0" applyFont="1" applyFill="1" applyBorder="1" applyAlignment="1">
      <alignment horizontal="left" vertical="center"/>
    </xf>
    <xf numFmtId="0" fontId="6" fillId="7" borderId="10" xfId="0" applyFont="1" applyFill="1" applyBorder="1"/>
    <xf numFmtId="0" fontId="6" fillId="7" borderId="3" xfId="0" applyFont="1" applyFill="1" applyBorder="1"/>
    <xf numFmtId="44" fontId="6" fillId="7" borderId="15" xfId="1" applyFont="1" applyFill="1" applyBorder="1"/>
    <xf numFmtId="0" fontId="6" fillId="7" borderId="16" xfId="0" applyFont="1" applyFill="1" applyBorder="1"/>
    <xf numFmtId="0" fontId="6" fillId="7" borderId="17" xfId="0" applyFont="1" applyFill="1" applyBorder="1"/>
    <xf numFmtId="44" fontId="6" fillId="7" borderId="18" xfId="1" applyFont="1" applyFill="1" applyBorder="1"/>
    <xf numFmtId="49" fontId="8" fillId="6" borderId="10" xfId="0" applyNumberFormat="1" applyFont="1" applyFill="1" applyBorder="1" applyAlignment="1">
      <alignment horizontal="left"/>
    </xf>
    <xf numFmtId="49" fontId="8" fillId="6" borderId="8" xfId="0" applyNumberFormat="1" applyFont="1" applyFill="1" applyBorder="1" applyAlignment="1" applyProtection="1">
      <alignment horizontal="left"/>
    </xf>
    <xf numFmtId="0" fontId="7" fillId="4" borderId="5" xfId="0" applyFont="1" applyFill="1" applyBorder="1" applyAlignment="1">
      <alignment horizontal="left"/>
    </xf>
    <xf numFmtId="0" fontId="7" fillId="4" borderId="6" xfId="0" applyFont="1" applyFill="1" applyBorder="1" applyAlignment="1">
      <alignment horizontal="left"/>
    </xf>
    <xf numFmtId="44" fontId="8" fillId="4" borderId="29" xfId="1" applyFont="1" applyFill="1" applyBorder="1" applyAlignment="1">
      <alignment horizontal="center"/>
    </xf>
    <xf numFmtId="44" fontId="8" fillId="4" borderId="37" xfId="1" applyFont="1" applyFill="1" applyBorder="1" applyAlignment="1">
      <alignment horizontal="center"/>
    </xf>
    <xf numFmtId="49" fontId="8" fillId="5" borderId="40" xfId="0" applyNumberFormat="1" applyFont="1" applyFill="1" applyBorder="1" applyAlignment="1">
      <alignment horizontal="center"/>
    </xf>
    <xf numFmtId="49" fontId="13" fillId="0" borderId="14" xfId="0" applyNumberFormat="1" applyFont="1" applyFill="1" applyBorder="1" applyAlignment="1" applyProtection="1">
      <alignment vertical="top"/>
      <protection locked="0"/>
    </xf>
    <xf numFmtId="49" fontId="13" fillId="0" borderId="41" xfId="0" applyNumberFormat="1" applyFont="1" applyFill="1" applyBorder="1" applyAlignment="1" applyProtection="1">
      <alignment vertical="top"/>
      <protection locked="0"/>
    </xf>
    <xf numFmtId="49" fontId="9" fillId="0" borderId="24" xfId="0" applyNumberFormat="1" applyFont="1" applyBorder="1" applyAlignment="1">
      <alignment vertical="center"/>
    </xf>
    <xf numFmtId="0" fontId="7" fillId="6" borderId="5" xfId="0" applyFont="1" applyFill="1" applyBorder="1" applyAlignment="1">
      <alignment horizontal="left"/>
    </xf>
    <xf numFmtId="0" fontId="7" fillId="6" borderId="6" xfId="0" applyFont="1" applyFill="1" applyBorder="1" applyAlignment="1">
      <alignment horizontal="left"/>
    </xf>
    <xf numFmtId="44" fontId="8" fillId="6" borderId="29" xfId="1" applyFont="1" applyFill="1" applyBorder="1" applyAlignment="1">
      <alignment horizontal="center"/>
    </xf>
    <xf numFmtId="44" fontId="8" fillId="6" borderId="15" xfId="1" applyFont="1" applyFill="1" applyBorder="1" applyAlignment="1">
      <alignment horizontal="center"/>
    </xf>
    <xf numFmtId="44" fontId="8" fillId="6" borderId="37" xfId="1" applyFont="1" applyFill="1" applyBorder="1" applyAlignment="1">
      <alignment horizontal="center"/>
    </xf>
    <xf numFmtId="0" fontId="13" fillId="0" borderId="0" xfId="0" applyFont="1" applyAlignment="1">
      <alignment horizontal="center"/>
    </xf>
    <xf numFmtId="49" fontId="8" fillId="4" borderId="42" xfId="0" applyNumberFormat="1" applyFont="1" applyFill="1" applyBorder="1" applyAlignment="1" applyProtection="1">
      <alignment horizontal="center"/>
    </xf>
    <xf numFmtId="1" fontId="8" fillId="4" borderId="22" xfId="0" applyNumberFormat="1" applyFont="1" applyFill="1" applyBorder="1" applyAlignment="1" applyProtection="1">
      <alignment horizontal="center"/>
    </xf>
    <xf numFmtId="44" fontId="8" fillId="4" borderId="23" xfId="1" applyFont="1" applyFill="1" applyBorder="1" applyAlignment="1" applyProtection="1">
      <alignment horizontal="center"/>
    </xf>
    <xf numFmtId="1" fontId="13" fillId="0" borderId="22" xfId="0" applyNumberFormat="1" applyFont="1" applyBorder="1" applyAlignment="1" applyProtection="1">
      <alignment horizontal="center" vertical="top"/>
      <protection locked="0"/>
    </xf>
    <xf numFmtId="1" fontId="13" fillId="0" borderId="1" xfId="0" applyNumberFormat="1" applyFont="1" applyFill="1" applyBorder="1" applyAlignment="1" applyProtection="1">
      <alignment horizontal="center" vertical="top"/>
    </xf>
    <xf numFmtId="49" fontId="8" fillId="3" borderId="24" xfId="0" applyNumberFormat="1" applyFont="1" applyFill="1" applyBorder="1" applyAlignment="1" applyProtection="1">
      <alignment horizontal="right" vertical="top" wrapText="1"/>
    </xf>
    <xf numFmtId="1" fontId="13" fillId="3" borderId="43" xfId="0" applyNumberFormat="1" applyFont="1" applyFill="1" applyBorder="1" applyAlignment="1" applyProtection="1">
      <alignment horizontal="center" vertical="top"/>
    </xf>
    <xf numFmtId="44" fontId="8" fillId="3" borderId="32" xfId="1" applyFont="1" applyFill="1" applyBorder="1" applyAlignment="1" applyProtection="1">
      <alignment vertical="top"/>
    </xf>
    <xf numFmtId="1" fontId="8" fillId="3" borderId="43" xfId="0" applyNumberFormat="1" applyFont="1" applyFill="1" applyBorder="1" applyAlignment="1" applyProtection="1">
      <alignment horizontal="center" vertical="top"/>
    </xf>
    <xf numFmtId="49" fontId="8" fillId="3" borderId="24" xfId="0" applyNumberFormat="1" applyFont="1" applyFill="1" applyBorder="1" applyAlignment="1" applyProtection="1">
      <alignment horizontal="right" vertical="center" wrapText="1"/>
    </xf>
    <xf numFmtId="1" fontId="8" fillId="3" borderId="43" xfId="0" applyNumberFormat="1" applyFont="1" applyFill="1" applyBorder="1" applyAlignment="1" applyProtection="1">
      <alignment horizontal="center" vertical="center"/>
    </xf>
    <xf numFmtId="1" fontId="13" fillId="3" borderId="43" xfId="0" applyNumberFormat="1" applyFont="1" applyFill="1" applyBorder="1" applyAlignment="1" applyProtection="1">
      <alignment horizontal="center" vertical="center"/>
    </xf>
    <xf numFmtId="44" fontId="8" fillId="3" borderId="32" xfId="1" applyFont="1" applyFill="1" applyBorder="1" applyAlignment="1" applyProtection="1">
      <alignment vertical="center"/>
    </xf>
    <xf numFmtId="49" fontId="8" fillId="4" borderId="14" xfId="0" applyNumberFormat="1" applyFont="1" applyFill="1" applyBorder="1" applyAlignment="1" applyProtection="1">
      <alignment horizontal="center"/>
    </xf>
    <xf numFmtId="49" fontId="8" fillId="4" borderId="34" xfId="0" applyNumberFormat="1" applyFont="1" applyFill="1" applyBorder="1" applyAlignment="1" applyProtection="1">
      <alignment horizontal="center"/>
    </xf>
    <xf numFmtId="0" fontId="0" fillId="0" borderId="0" xfId="0" applyProtection="1"/>
    <xf numFmtId="44" fontId="8" fillId="3" borderId="32" xfId="1" applyFont="1" applyFill="1" applyBorder="1" applyProtection="1"/>
    <xf numFmtId="44" fontId="13" fillId="0" borderId="18" xfId="1" applyFont="1" applyBorder="1" applyProtection="1"/>
    <xf numFmtId="0" fontId="24" fillId="0" borderId="0" xfId="0" applyFont="1" applyProtection="1"/>
    <xf numFmtId="0" fontId="8" fillId="0" borderId="0" xfId="0" applyFont="1" applyProtection="1"/>
    <xf numFmtId="49" fontId="13" fillId="0" borderId="30" xfId="0" applyNumberFormat="1" applyFont="1" applyBorder="1" applyAlignment="1" applyProtection="1">
      <alignment horizontal="left"/>
    </xf>
    <xf numFmtId="44" fontId="13" fillId="0" borderId="31" xfId="1" applyFont="1" applyBorder="1" applyAlignment="1" applyProtection="1">
      <alignment horizontal="left"/>
    </xf>
    <xf numFmtId="1" fontId="13" fillId="0" borderId="31" xfId="0" applyNumberFormat="1" applyFont="1" applyBorder="1" applyAlignment="1" applyProtection="1">
      <alignment horizontal="center"/>
    </xf>
    <xf numFmtId="49" fontId="13" fillId="0" borderId="14" xfId="0" applyNumberFormat="1" applyFont="1" applyBorder="1" applyAlignment="1" applyProtection="1">
      <alignment horizontal="right"/>
      <protection locked="0"/>
    </xf>
    <xf numFmtId="49" fontId="13" fillId="0" borderId="14" xfId="0" applyNumberFormat="1" applyFont="1" applyBorder="1" applyAlignment="1" applyProtection="1">
      <alignment horizontal="left"/>
      <protection locked="0"/>
    </xf>
    <xf numFmtId="44" fontId="13" fillId="6" borderId="0" xfId="1" applyFont="1" applyFill="1" applyBorder="1" applyProtection="1"/>
    <xf numFmtId="49" fontId="8" fillId="5" borderId="14" xfId="0" applyNumberFormat="1" applyFont="1" applyFill="1" applyBorder="1" applyAlignment="1" applyProtection="1">
      <alignment horizontal="center"/>
    </xf>
    <xf numFmtId="49" fontId="8" fillId="5" borderId="1" xfId="0" applyNumberFormat="1" applyFont="1" applyFill="1" applyBorder="1" applyAlignment="1" applyProtection="1">
      <alignment horizontal="center"/>
    </xf>
    <xf numFmtId="1" fontId="8" fillId="5" borderId="15" xfId="0" applyNumberFormat="1" applyFont="1" applyFill="1" applyBorder="1" applyAlignment="1" applyProtection="1">
      <alignment horizontal="center"/>
    </xf>
    <xf numFmtId="49" fontId="13" fillId="0" borderId="14" xfId="0" applyNumberFormat="1" applyFont="1" applyFill="1" applyBorder="1" applyAlignment="1" applyProtection="1">
      <alignment horizontal="left" vertical="top"/>
    </xf>
    <xf numFmtId="44" fontId="13" fillId="0" borderId="1" xfId="1" applyFont="1" applyFill="1" applyBorder="1" applyAlignment="1" applyProtection="1">
      <alignment vertical="top"/>
    </xf>
    <xf numFmtId="49" fontId="9" fillId="0" borderId="24" xfId="0" applyNumberFormat="1" applyFont="1" applyFill="1" applyBorder="1" applyAlignment="1" applyProtection="1">
      <alignment horizontal="left" vertical="center"/>
    </xf>
    <xf numFmtId="49" fontId="8" fillId="0" borderId="25" xfId="0" applyNumberFormat="1" applyFont="1" applyFill="1" applyBorder="1" applyAlignment="1" applyProtection="1">
      <alignment horizontal="center" vertical="center"/>
    </xf>
    <xf numFmtId="44" fontId="13" fillId="0" borderId="32" xfId="1" applyFont="1" applyFill="1" applyBorder="1" applyAlignment="1" applyProtection="1">
      <alignment vertical="center"/>
    </xf>
    <xf numFmtId="49" fontId="13" fillId="0" borderId="0" xfId="0" applyNumberFormat="1" applyFont="1" applyAlignment="1" applyProtection="1">
      <alignment horizontal="center"/>
    </xf>
    <xf numFmtId="49" fontId="13" fillId="10" borderId="14" xfId="0" applyNumberFormat="1" applyFont="1" applyFill="1" applyBorder="1" applyAlignment="1" applyProtection="1">
      <alignment horizontal="left"/>
      <protection locked="0"/>
    </xf>
    <xf numFmtId="0" fontId="23" fillId="0" borderId="0" xfId="0" applyFont="1" applyProtection="1">
      <protection locked="0"/>
    </xf>
    <xf numFmtId="1" fontId="16" fillId="0" borderId="1" xfId="0" applyNumberFormat="1" applyFont="1" applyBorder="1" applyAlignment="1" applyProtection="1">
      <alignment horizontal="center"/>
      <protection locked="0"/>
    </xf>
    <xf numFmtId="1" fontId="13" fillId="0" borderId="1" xfId="0" applyNumberFormat="1" applyFont="1" applyBorder="1" applyAlignment="1" applyProtection="1">
      <alignment horizontal="center"/>
      <protection locked="0"/>
    </xf>
    <xf numFmtId="44" fontId="13" fillId="0" borderId="15" xfId="1" applyFont="1" applyBorder="1" applyProtection="1">
      <protection locked="0"/>
    </xf>
    <xf numFmtId="0" fontId="13" fillId="0" borderId="0" xfId="0" applyFont="1" applyProtection="1">
      <protection locked="0"/>
    </xf>
    <xf numFmtId="0" fontId="13" fillId="0" borderId="0" xfId="0" applyFont="1" applyAlignment="1" applyProtection="1">
      <alignment horizontal="center"/>
      <protection locked="0"/>
    </xf>
    <xf numFmtId="49" fontId="8" fillId="3" borderId="14" xfId="0" applyNumberFormat="1" applyFont="1" applyFill="1" applyBorder="1" applyAlignment="1" applyProtection="1">
      <alignment horizontal="left"/>
      <protection locked="0"/>
    </xf>
    <xf numFmtId="44" fontId="13" fillId="3" borderId="1" xfId="1" applyFont="1" applyFill="1" applyBorder="1" applyAlignment="1" applyProtection="1">
      <alignment horizontal="left"/>
      <protection locked="0"/>
    </xf>
    <xf numFmtId="1" fontId="16" fillId="3" borderId="1" xfId="0" applyNumberFormat="1" applyFont="1" applyFill="1" applyBorder="1" applyAlignment="1" applyProtection="1">
      <alignment horizontal="center"/>
      <protection locked="0"/>
    </xf>
    <xf numFmtId="1" fontId="13" fillId="3" borderId="1" xfId="0" applyNumberFormat="1" applyFont="1" applyFill="1" applyBorder="1" applyAlignment="1" applyProtection="1">
      <alignment horizontal="center"/>
      <protection locked="0"/>
    </xf>
    <xf numFmtId="44" fontId="13" fillId="3" borderId="15" xfId="1" applyFont="1" applyFill="1" applyBorder="1" applyProtection="1">
      <protection locked="0"/>
    </xf>
    <xf numFmtId="49" fontId="8" fillId="0" borderId="19" xfId="0" applyNumberFormat="1" applyFont="1" applyFill="1" applyBorder="1" applyAlignment="1" applyProtection="1">
      <alignment horizontal="left"/>
      <protection locked="0"/>
    </xf>
    <xf numFmtId="1" fontId="8" fillId="0" borderId="28" xfId="0" applyNumberFormat="1" applyFont="1" applyFill="1" applyBorder="1" applyAlignment="1" applyProtection="1">
      <alignment horizontal="center"/>
      <protection locked="0"/>
    </xf>
    <xf numFmtId="44" fontId="8" fillId="0" borderId="29" xfId="1" applyFont="1" applyFill="1" applyBorder="1" applyAlignment="1" applyProtection="1">
      <alignment horizontal="center"/>
      <protection locked="0"/>
    </xf>
    <xf numFmtId="44" fontId="8" fillId="2" borderId="15" xfId="1" applyFont="1" applyFill="1" applyBorder="1" applyAlignment="1" applyProtection="1">
      <alignment vertical="top"/>
      <protection locked="0"/>
    </xf>
    <xf numFmtId="49" fontId="8" fillId="0" borderId="10" xfId="0" applyNumberFormat="1" applyFont="1" applyFill="1" applyBorder="1" applyAlignment="1" applyProtection="1">
      <alignment horizontal="left"/>
      <protection locked="0"/>
    </xf>
    <xf numFmtId="1" fontId="8" fillId="0" borderId="1" xfId="0" applyNumberFormat="1" applyFont="1" applyFill="1" applyBorder="1" applyAlignment="1" applyProtection="1">
      <alignment horizontal="center"/>
      <protection locked="0"/>
    </xf>
    <xf numFmtId="44" fontId="8" fillId="0" borderId="15" xfId="1" applyFont="1" applyFill="1" applyBorder="1" applyAlignment="1" applyProtection="1">
      <alignment horizontal="center"/>
      <protection locked="0"/>
    </xf>
    <xf numFmtId="44" fontId="8" fillId="2" borderId="23" xfId="1" applyFont="1" applyFill="1" applyBorder="1" applyAlignment="1" applyProtection="1">
      <alignment vertical="top"/>
      <protection locked="0"/>
    </xf>
    <xf numFmtId="44" fontId="8" fillId="0" borderId="15" xfId="1" applyFont="1" applyFill="1" applyBorder="1" applyAlignment="1" applyProtection="1">
      <alignment vertical="top"/>
      <protection locked="0"/>
    </xf>
    <xf numFmtId="44" fontId="13" fillId="0" borderId="15" xfId="1" applyFont="1" applyFill="1" applyBorder="1" applyAlignment="1" applyProtection="1">
      <alignment vertical="top"/>
      <protection locked="0"/>
    </xf>
    <xf numFmtId="0" fontId="25" fillId="0" borderId="0" xfId="0" applyFont="1" applyProtection="1">
      <protection locked="0"/>
    </xf>
    <xf numFmtId="0" fontId="24" fillId="0" borderId="0" xfId="0" applyFont="1" applyProtection="1">
      <protection locked="0"/>
    </xf>
    <xf numFmtId="0" fontId="0" fillId="0" borderId="0" xfId="0" applyProtection="1">
      <protection locked="0"/>
    </xf>
    <xf numFmtId="0" fontId="8" fillId="0" borderId="0" xfId="0" applyFont="1" applyProtection="1">
      <protection locked="0"/>
    </xf>
    <xf numFmtId="49" fontId="8" fillId="3" borderId="14" xfId="0" applyNumberFormat="1" applyFont="1" applyFill="1" applyBorder="1" applyAlignment="1" applyProtection="1">
      <alignment horizontal="left"/>
    </xf>
    <xf numFmtId="44" fontId="13" fillId="3" borderId="1" xfId="1" applyFont="1" applyFill="1" applyBorder="1" applyAlignment="1" applyProtection="1">
      <alignment horizontal="left"/>
    </xf>
    <xf numFmtId="1" fontId="16" fillId="3" borderId="1" xfId="0" applyNumberFormat="1" applyFont="1" applyFill="1" applyBorder="1" applyAlignment="1" applyProtection="1">
      <alignment horizontal="center"/>
    </xf>
    <xf numFmtId="1" fontId="13" fillId="3" borderId="1" xfId="0" applyNumberFormat="1" applyFont="1" applyFill="1" applyBorder="1" applyAlignment="1" applyProtection="1">
      <alignment horizontal="center"/>
    </xf>
    <xf numFmtId="44" fontId="13" fillId="3" borderId="15" xfId="1" applyFont="1" applyFill="1" applyBorder="1" applyProtection="1"/>
    <xf numFmtId="0" fontId="6" fillId="0" borderId="19" xfId="0" applyFont="1" applyBorder="1" applyAlignment="1" applyProtection="1">
      <alignment horizontal="center" wrapText="1"/>
    </xf>
    <xf numFmtId="0" fontId="6" fillId="0" borderId="20" xfId="0" applyFont="1" applyBorder="1" applyAlignment="1" applyProtection="1">
      <alignment horizontal="center"/>
    </xf>
    <xf numFmtId="0" fontId="6" fillId="0" borderId="21" xfId="0" applyFont="1" applyBorder="1" applyAlignment="1" applyProtection="1">
      <alignment horizontal="center"/>
    </xf>
    <xf numFmtId="49" fontId="6" fillId="8" borderId="10" xfId="0" applyNumberFormat="1" applyFont="1" applyFill="1" applyBorder="1" applyAlignment="1">
      <alignment horizontal="left" vertical="center"/>
    </xf>
    <xf numFmtId="0" fontId="20" fillId="8" borderId="3" xfId="0" applyFont="1" applyFill="1" applyBorder="1" applyAlignment="1">
      <alignment vertical="center"/>
    </xf>
    <xf numFmtId="0" fontId="20" fillId="8" borderId="11" xfId="0" applyFont="1" applyFill="1" applyBorder="1" applyAlignment="1">
      <alignment vertical="center"/>
    </xf>
    <xf numFmtId="0" fontId="7" fillId="0" borderId="14" xfId="0" applyFont="1" applyBorder="1" applyAlignment="1">
      <alignment horizontal="left"/>
    </xf>
    <xf numFmtId="0" fontId="7" fillId="0" borderId="1" xfId="0" applyFont="1" applyBorder="1" applyAlignment="1">
      <alignment horizontal="left"/>
    </xf>
    <xf numFmtId="0" fontId="9" fillId="4" borderId="16" xfId="0" applyFont="1" applyFill="1" applyBorder="1" applyAlignment="1">
      <alignment horizontal="left"/>
    </xf>
    <xf numFmtId="0" fontId="26" fillId="4" borderId="17" xfId="0" applyFont="1" applyFill="1" applyBorder="1" applyAlignment="1">
      <alignment horizontal="left"/>
    </xf>
    <xf numFmtId="0" fontId="14" fillId="7" borderId="19" xfId="0" applyFont="1" applyFill="1" applyBorder="1" applyAlignment="1">
      <alignment horizontal="left" vertical="center"/>
    </xf>
    <xf numFmtId="0" fontId="14" fillId="7" borderId="20" xfId="0" applyFont="1" applyFill="1" applyBorder="1" applyAlignment="1">
      <alignment horizontal="left" vertical="center"/>
    </xf>
    <xf numFmtId="0" fontId="14" fillId="7" borderId="21" xfId="0" applyFont="1" applyFill="1" applyBorder="1" applyAlignment="1">
      <alignment horizontal="left" vertical="center"/>
    </xf>
    <xf numFmtId="0" fontId="6" fillId="0" borderId="2" xfId="0" applyFont="1" applyFill="1" applyBorder="1" applyAlignment="1" applyProtection="1">
      <alignment horizontal="left"/>
      <protection locked="0"/>
    </xf>
    <xf numFmtId="0" fontId="0" fillId="0" borderId="11" xfId="0" applyBorder="1" applyAlignment="1" applyProtection="1">
      <alignment horizontal="left"/>
      <protection locked="0"/>
    </xf>
    <xf numFmtId="49" fontId="13" fillId="3" borderId="10" xfId="0" applyNumberFormat="1" applyFont="1" applyFill="1" applyBorder="1" applyAlignment="1">
      <alignment horizontal="left" vertical="center" wrapText="1"/>
    </xf>
    <xf numFmtId="49" fontId="10" fillId="3" borderId="3" xfId="0" applyNumberFormat="1" applyFont="1" applyFill="1" applyBorder="1" applyAlignment="1">
      <alignment horizontal="left" vertical="center" wrapText="1"/>
    </xf>
    <xf numFmtId="49" fontId="10" fillId="3" borderId="11" xfId="0" applyNumberFormat="1" applyFont="1" applyFill="1" applyBorder="1" applyAlignment="1">
      <alignment horizontal="left" vertical="center" wrapText="1"/>
    </xf>
    <xf numFmtId="49" fontId="6" fillId="9" borderId="10" xfId="0" applyNumberFormat="1" applyFont="1" applyFill="1" applyBorder="1" applyAlignment="1">
      <alignment horizontal="left" vertical="center"/>
    </xf>
    <xf numFmtId="0" fontId="20" fillId="9" borderId="3" xfId="0" applyFont="1" applyFill="1" applyBorder="1" applyAlignment="1">
      <alignment vertical="center"/>
    </xf>
    <xf numFmtId="0" fontId="20" fillId="9" borderId="11" xfId="0" applyFont="1" applyFill="1" applyBorder="1" applyAlignment="1">
      <alignment vertical="center"/>
    </xf>
    <xf numFmtId="0" fontId="7" fillId="0" borderId="27" xfId="0" applyFont="1" applyBorder="1" applyAlignment="1">
      <alignment horizontal="center"/>
    </xf>
    <xf numFmtId="0" fontId="0" fillId="0" borderId="33" xfId="0" applyBorder="1" applyAlignment="1">
      <alignment horizontal="center"/>
    </xf>
    <xf numFmtId="0" fontId="9" fillId="6" borderId="39" xfId="0" applyFont="1" applyFill="1" applyBorder="1" applyAlignment="1">
      <alignment horizontal="left"/>
    </xf>
    <xf numFmtId="0" fontId="26" fillId="6" borderId="35" xfId="0" applyFont="1" applyFill="1" applyBorder="1" applyAlignment="1">
      <alignment horizontal="left"/>
    </xf>
    <xf numFmtId="0" fontId="9" fillId="6" borderId="10" xfId="0" applyFont="1" applyFill="1" applyBorder="1" applyAlignment="1">
      <alignment horizontal="left"/>
    </xf>
    <xf numFmtId="0" fontId="26" fillId="6" borderId="34" xfId="0" applyFont="1" applyFill="1" applyBorder="1" applyAlignment="1">
      <alignment horizontal="left"/>
    </xf>
    <xf numFmtId="0" fontId="26" fillId="0" borderId="12" xfId="0" applyFont="1" applyBorder="1" applyAlignment="1">
      <alignment horizontal="left"/>
    </xf>
    <xf numFmtId="0" fontId="26" fillId="0" borderId="4" xfId="0" applyFont="1" applyBorder="1" applyAlignment="1">
      <alignment horizontal="left"/>
    </xf>
    <xf numFmtId="0" fontId="26" fillId="0" borderId="13" xfId="0" applyFont="1" applyBorder="1" applyAlignment="1">
      <alignment horizontal="left"/>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49" fontId="13" fillId="3" borderId="16" xfId="0" applyNumberFormat="1" applyFont="1" applyFill="1" applyBorder="1" applyAlignment="1">
      <alignment horizontal="left" vertical="center" wrapText="1"/>
    </xf>
    <xf numFmtId="49" fontId="13" fillId="3" borderId="17" xfId="0" applyNumberFormat="1" applyFont="1" applyFill="1" applyBorder="1" applyAlignment="1">
      <alignment horizontal="left" vertical="center" wrapText="1"/>
    </xf>
    <xf numFmtId="49" fontId="13" fillId="3" borderId="38" xfId="0" applyNumberFormat="1" applyFont="1" applyFill="1" applyBorder="1" applyAlignment="1">
      <alignment horizontal="left" vertic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xf>
    <xf numFmtId="0" fontId="7" fillId="0" borderId="6" xfId="0" applyFont="1" applyBorder="1" applyAlignment="1" applyProtection="1">
      <alignment horizontal="center"/>
    </xf>
    <xf numFmtId="0" fontId="7" fillId="0" borderId="7" xfId="0" applyFont="1" applyBorder="1" applyAlignment="1" applyProtection="1">
      <alignment horizontal="center"/>
    </xf>
    <xf numFmtId="49" fontId="13" fillId="3" borderId="10" xfId="0" applyNumberFormat="1" applyFont="1" applyFill="1" applyBorder="1" applyAlignment="1" applyProtection="1">
      <alignment horizontal="left" vertical="center" wrapText="1"/>
    </xf>
    <xf numFmtId="49" fontId="13" fillId="3" borderId="3" xfId="0" applyNumberFormat="1" applyFont="1" applyFill="1" applyBorder="1" applyAlignment="1" applyProtection="1">
      <alignment horizontal="left" vertical="center" wrapText="1"/>
    </xf>
    <xf numFmtId="49" fontId="13" fillId="3" borderId="11" xfId="0" applyNumberFormat="1" applyFont="1" applyFill="1" applyBorder="1" applyAlignment="1" applyProtection="1">
      <alignment horizontal="left" vertical="center" wrapText="1"/>
    </xf>
    <xf numFmtId="49" fontId="6" fillId="0" borderId="0" xfId="0" applyNumberFormat="1" applyFont="1" applyAlignment="1" applyProtection="1">
      <alignment horizontal="center"/>
    </xf>
    <xf numFmtId="0" fontId="6" fillId="0" borderId="0" xfId="0" applyNumberFormat="1" applyFont="1" applyAlignment="1" applyProtection="1">
      <alignment horizontal="center"/>
    </xf>
    <xf numFmtId="0" fontId="8" fillId="0" borderId="8"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49" fontId="17" fillId="3" borderId="3" xfId="0" applyNumberFormat="1" applyFont="1" applyFill="1" applyBorder="1" applyAlignment="1" applyProtection="1">
      <alignment horizontal="left" vertical="center" wrapText="1"/>
    </xf>
    <xf numFmtId="49" fontId="17" fillId="3" borderId="11" xfId="0" applyNumberFormat="1" applyFont="1" applyFill="1" applyBorder="1" applyAlignment="1" applyProtection="1">
      <alignment horizontal="left" vertical="center" wrapText="1"/>
    </xf>
    <xf numFmtId="0" fontId="8" fillId="0" borderId="0" xfId="0" applyNumberFormat="1" applyFont="1" applyAlignment="1" applyProtection="1">
      <alignment horizontal="center"/>
    </xf>
    <xf numFmtId="0" fontId="8" fillId="0" borderId="8" xfId="0" applyFont="1" applyBorder="1" applyAlignment="1" applyProtection="1">
      <alignment horizontal="left" wrapText="1"/>
    </xf>
    <xf numFmtId="0" fontId="13" fillId="0" borderId="0" xfId="0" applyFont="1" applyBorder="1" applyAlignment="1" applyProtection="1">
      <alignment horizontal="left"/>
    </xf>
    <xf numFmtId="0" fontId="13" fillId="0" borderId="9" xfId="0" applyFont="1" applyBorder="1" applyAlignment="1" applyProtection="1">
      <alignment horizontal="left"/>
    </xf>
    <xf numFmtId="0" fontId="6" fillId="0" borderId="6" xfId="0" applyFont="1" applyBorder="1" applyAlignment="1" applyProtection="1">
      <alignment horizontal="center" wrapText="1"/>
    </xf>
    <xf numFmtId="0" fontId="6" fillId="0" borderId="7" xfId="0" applyFont="1" applyBorder="1" applyAlignment="1" applyProtection="1">
      <alignment horizontal="center" wrapText="1"/>
    </xf>
    <xf numFmtId="49" fontId="16" fillId="3" borderId="10" xfId="0" applyNumberFormat="1" applyFont="1" applyFill="1" applyBorder="1" applyAlignment="1" applyProtection="1">
      <alignment horizontal="left" vertical="center" wrapText="1"/>
    </xf>
    <xf numFmtId="49" fontId="16" fillId="3" borderId="3" xfId="0" applyNumberFormat="1" applyFont="1" applyFill="1" applyBorder="1" applyAlignment="1" applyProtection="1">
      <alignment horizontal="left" vertical="center" wrapText="1"/>
    </xf>
    <xf numFmtId="49" fontId="16" fillId="3" borderId="11" xfId="0" applyNumberFormat="1" applyFont="1" applyFill="1" applyBorder="1" applyAlignment="1" applyProtection="1">
      <alignment horizontal="left" vertical="center" wrapText="1"/>
    </xf>
    <xf numFmtId="49" fontId="6" fillId="0" borderId="35" xfId="0" applyNumberFormat="1" applyFont="1" applyBorder="1" applyAlignment="1" applyProtection="1">
      <alignment horizontal="center"/>
    </xf>
    <xf numFmtId="0" fontId="8" fillId="0" borderId="8" xfId="0" applyNumberFormat="1" applyFont="1" applyBorder="1" applyAlignment="1" applyProtection="1">
      <alignment horizontal="left" vertical="center" wrapText="1"/>
    </xf>
    <xf numFmtId="0" fontId="8" fillId="0" borderId="0" xfId="0" applyNumberFormat="1" applyFont="1" applyBorder="1" applyAlignment="1" applyProtection="1">
      <alignment horizontal="left" vertical="center" wrapText="1"/>
    </xf>
    <xf numFmtId="0" fontId="8" fillId="0" borderId="9" xfId="0" applyNumberFormat="1" applyFont="1" applyBorder="1" applyAlignment="1" applyProtection="1">
      <alignment horizontal="left" vertical="center" wrapText="1"/>
    </xf>
    <xf numFmtId="49" fontId="8" fillId="3" borderId="24" xfId="0" applyNumberFormat="1"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36" xfId="0" applyFill="1" applyBorder="1" applyAlignment="1" applyProtection="1">
      <alignment vertical="center"/>
    </xf>
    <xf numFmtId="0" fontId="1" fillId="0" borderId="0"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49" fontId="16" fillId="3" borderId="19" xfId="0" applyNumberFormat="1" applyFont="1" applyFill="1" applyBorder="1" applyAlignment="1" applyProtection="1">
      <alignment horizontal="left" vertical="center" wrapText="1"/>
    </xf>
    <xf numFmtId="49" fontId="16" fillId="3" borderId="20" xfId="0" applyNumberFormat="1" applyFont="1" applyFill="1" applyBorder="1" applyAlignment="1" applyProtection="1">
      <alignment horizontal="left" vertical="center" wrapText="1"/>
    </xf>
    <xf numFmtId="49" fontId="17" fillId="3" borderId="20" xfId="0" applyNumberFormat="1" applyFont="1" applyFill="1" applyBorder="1" applyAlignment="1" applyProtection="1">
      <alignment horizontal="left" vertical="center" wrapText="1"/>
    </xf>
    <xf numFmtId="49" fontId="17" fillId="3" borderId="21" xfId="0" applyNumberFormat="1" applyFont="1" applyFill="1" applyBorder="1" applyAlignment="1" applyProtection="1">
      <alignment horizontal="left" vertical="center" wrapText="1"/>
    </xf>
    <xf numFmtId="49" fontId="8" fillId="3" borderId="24" xfId="0" applyNumberFormat="1" applyFont="1" applyFill="1" applyBorder="1" applyAlignment="1" applyProtection="1">
      <alignment horizontal="left"/>
    </xf>
    <xf numFmtId="0" fontId="0" fillId="3" borderId="25" xfId="0" applyFill="1" applyBorder="1" applyAlignment="1" applyProtection="1"/>
    <xf numFmtId="0" fontId="0" fillId="3" borderId="36" xfId="0" applyFill="1" applyBorder="1" applyAlignment="1" applyProtection="1"/>
  </cellXfs>
  <cellStyles count="8">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2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font>
      <fill>
        <patternFill>
          <bgColor rgb="FFFFFF99"/>
        </patternFill>
      </fill>
    </dxf>
    <dxf>
      <font>
        <color theme="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ndense val="0"/>
        <extend val="0"/>
        <color rgb="FF9C0006"/>
      </font>
    </dxf>
    <dxf>
      <font>
        <color theme="1"/>
      </font>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Medium7"/>
  <colors>
    <mruColors>
      <color rgb="FFFFFF99"/>
      <color rgb="FFFAFCAA"/>
      <color rgb="FFF2F396"/>
      <color rgb="FFF2F596"/>
      <color rgb="FFF2F36F"/>
      <color rgb="FFFFF28C"/>
      <color rgb="FFFEF690"/>
      <color rgb="FFFEF258"/>
      <color rgb="FFF1F468"/>
      <color rgb="FFFF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B1:I35"/>
  <sheetViews>
    <sheetView showGridLines="0" tabSelected="1" zoomScale="115" zoomScaleNormal="115" workbookViewId="0">
      <selection activeCell="C6" sqref="C6:D6"/>
    </sheetView>
  </sheetViews>
  <sheetFormatPr defaultColWidth="11" defaultRowHeight="15.75" x14ac:dyDescent="0.25"/>
  <cols>
    <col min="1" max="1" width="2.875" style="1" customWidth="1"/>
    <col min="2" max="2" width="14.5" style="1" customWidth="1"/>
    <col min="3" max="3" width="64" style="1" customWidth="1"/>
    <col min="4" max="4" width="45" style="1" customWidth="1"/>
    <col min="5" max="16384" width="11" style="1"/>
  </cols>
  <sheetData>
    <row r="1" spans="2:9" ht="6.75" customHeight="1" thickBot="1" x14ac:dyDescent="0.3"/>
    <row r="2" spans="2:9" ht="161.25" customHeight="1" x14ac:dyDescent="0.3">
      <c r="B2" s="164" t="s">
        <v>27</v>
      </c>
      <c r="C2" s="165"/>
      <c r="D2" s="166"/>
    </row>
    <row r="3" spans="2:9" ht="19.5" customHeight="1" x14ac:dyDescent="0.25">
      <c r="B3" s="30" t="s">
        <v>12</v>
      </c>
      <c r="C3" s="29"/>
      <c r="D3" s="31"/>
    </row>
    <row r="4" spans="2:9" ht="108" customHeight="1" x14ac:dyDescent="0.25">
      <c r="B4" s="179" t="s">
        <v>36</v>
      </c>
      <c r="C4" s="180"/>
      <c r="D4" s="181"/>
      <c r="E4" s="2"/>
      <c r="F4" s="2"/>
      <c r="G4" s="2"/>
      <c r="H4" s="2"/>
      <c r="I4" s="2"/>
    </row>
    <row r="5" spans="2:9" x14ac:dyDescent="0.25">
      <c r="B5" s="12"/>
      <c r="C5" s="4"/>
      <c r="D5" s="13"/>
    </row>
    <row r="6" spans="2:9" s="3" customFormat="1" ht="18.75" x14ac:dyDescent="0.3">
      <c r="B6" s="20" t="s">
        <v>11</v>
      </c>
      <c r="C6" s="177"/>
      <c r="D6" s="178"/>
    </row>
    <row r="7" spans="2:9" x14ac:dyDescent="0.25">
      <c r="B7" s="12"/>
      <c r="C7" s="185" t="s">
        <v>33</v>
      </c>
      <c r="D7" s="186"/>
    </row>
    <row r="8" spans="2:9" ht="14.25" customHeight="1" x14ac:dyDescent="0.25">
      <c r="B8" s="14" t="s">
        <v>10</v>
      </c>
      <c r="C8" s="4"/>
      <c r="D8" s="13"/>
    </row>
    <row r="9" spans="2:9" ht="32.1" customHeight="1" x14ac:dyDescent="0.25">
      <c r="B9" s="167" t="s">
        <v>23</v>
      </c>
      <c r="C9" s="168"/>
      <c r="D9" s="169"/>
    </row>
    <row r="10" spans="2:9" ht="17.100000000000001" customHeight="1" x14ac:dyDescent="0.25">
      <c r="B10" s="15"/>
      <c r="C10" s="5"/>
      <c r="D10" s="16" t="s">
        <v>4</v>
      </c>
    </row>
    <row r="11" spans="2:9" x14ac:dyDescent="0.25">
      <c r="B11" s="28" t="s">
        <v>15</v>
      </c>
      <c r="C11" s="6"/>
      <c r="D11" s="17">
        <f>'Hardware, Software, etc.'!E48</f>
        <v>0</v>
      </c>
    </row>
    <row r="12" spans="2:9" ht="32.1" customHeight="1" x14ac:dyDescent="0.25">
      <c r="B12" s="167" t="s">
        <v>24</v>
      </c>
      <c r="C12" s="168"/>
      <c r="D12" s="169"/>
    </row>
    <row r="13" spans="2:9" x14ac:dyDescent="0.25">
      <c r="B13" s="18"/>
      <c r="C13" s="7"/>
      <c r="D13" s="19" t="s">
        <v>4</v>
      </c>
    </row>
    <row r="14" spans="2:9" x14ac:dyDescent="0.25">
      <c r="B14" s="170" t="s">
        <v>6</v>
      </c>
      <c r="C14" s="171"/>
      <c r="D14" s="17">
        <f>'Professional Services'!E43</f>
        <v>0</v>
      </c>
    </row>
    <row r="15" spans="2:9" ht="32.1" customHeight="1" x14ac:dyDescent="0.25">
      <c r="B15" s="167" t="s">
        <v>25</v>
      </c>
      <c r="C15" s="168"/>
      <c r="D15" s="169"/>
    </row>
    <row r="16" spans="2:9" ht="17.100000000000001" customHeight="1" x14ac:dyDescent="0.25">
      <c r="B16" s="18"/>
      <c r="C16" s="7"/>
      <c r="D16" s="19" t="s">
        <v>4</v>
      </c>
    </row>
    <row r="17" spans="2:4" ht="16.5" thickBot="1" x14ac:dyDescent="0.3">
      <c r="B17" s="170" t="s">
        <v>7</v>
      </c>
      <c r="C17" s="171"/>
      <c r="D17" s="17">
        <f>Miscellaneous!E45</f>
        <v>0</v>
      </c>
    </row>
    <row r="18" spans="2:4" x14ac:dyDescent="0.25">
      <c r="B18" s="84"/>
      <c r="C18" s="85"/>
      <c r="D18" s="86" t="s">
        <v>19</v>
      </c>
    </row>
    <row r="19" spans="2:4" ht="16.5" thickBot="1" x14ac:dyDescent="0.3">
      <c r="B19" s="172" t="s">
        <v>18</v>
      </c>
      <c r="C19" s="173"/>
      <c r="D19" s="87">
        <f>D17+D14+D11</f>
        <v>0</v>
      </c>
    </row>
    <row r="20" spans="2:4" ht="18.75" x14ac:dyDescent="0.25">
      <c r="B20" s="73"/>
      <c r="C20" s="74"/>
      <c r="D20" s="75"/>
    </row>
    <row r="21" spans="2:4" ht="30.75" customHeight="1" x14ac:dyDescent="0.25">
      <c r="B21" s="182" t="s">
        <v>21</v>
      </c>
      <c r="C21" s="183"/>
      <c r="D21" s="184"/>
    </row>
    <row r="22" spans="2:4" x14ac:dyDescent="0.25">
      <c r="B22" s="18"/>
      <c r="C22" s="7"/>
      <c r="D22" s="19" t="s">
        <v>34</v>
      </c>
    </row>
    <row r="23" spans="2:4" x14ac:dyDescent="0.25">
      <c r="B23" s="170" t="s">
        <v>43</v>
      </c>
      <c r="C23" s="171"/>
      <c r="D23" s="17">
        <f>Maintenance!F14</f>
        <v>0</v>
      </c>
    </row>
    <row r="24" spans="2:4" x14ac:dyDescent="0.25">
      <c r="B24" s="170" t="s">
        <v>59</v>
      </c>
      <c r="C24" s="171"/>
      <c r="D24" s="17">
        <f>Maintenance!F19</f>
        <v>0</v>
      </c>
    </row>
    <row r="25" spans="2:4" ht="32.1" customHeight="1" x14ac:dyDescent="0.25">
      <c r="B25" s="182" t="s">
        <v>22</v>
      </c>
      <c r="C25" s="183"/>
      <c r="D25" s="184"/>
    </row>
    <row r="26" spans="2:4" ht="17.100000000000001" customHeight="1" x14ac:dyDescent="0.25">
      <c r="B26" s="18"/>
      <c r="C26" s="7"/>
      <c r="D26" s="19" t="s">
        <v>34</v>
      </c>
    </row>
    <row r="27" spans="2:4" x14ac:dyDescent="0.25">
      <c r="B27" s="170" t="s">
        <v>42</v>
      </c>
      <c r="C27" s="171"/>
      <c r="D27" s="17">
        <f>'Misc Con''t Costs'!F26</f>
        <v>0</v>
      </c>
    </row>
    <row r="28" spans="2:4" ht="16.5" thickBot="1" x14ac:dyDescent="0.3">
      <c r="B28" s="12" t="s">
        <v>60</v>
      </c>
      <c r="C28" s="4"/>
      <c r="D28" s="17">
        <f>'Misc Con''t Costs'!F42</f>
        <v>0</v>
      </c>
    </row>
    <row r="29" spans="2:4" x14ac:dyDescent="0.25">
      <c r="B29" s="92"/>
      <c r="C29" s="93"/>
      <c r="D29" s="94" t="s">
        <v>26</v>
      </c>
    </row>
    <row r="30" spans="2:4" x14ac:dyDescent="0.25">
      <c r="B30" s="189" t="s">
        <v>62</v>
      </c>
      <c r="C30" s="190"/>
      <c r="D30" s="95">
        <f>D23+D27</f>
        <v>0</v>
      </c>
    </row>
    <row r="31" spans="2:4" ht="16.5" thickBot="1" x14ac:dyDescent="0.3">
      <c r="B31" s="187" t="s">
        <v>63</v>
      </c>
      <c r="C31" s="188"/>
      <c r="D31" s="96">
        <f>D24+D28</f>
        <v>0</v>
      </c>
    </row>
    <row r="32" spans="2:4" ht="16.5" thickBot="1" x14ac:dyDescent="0.3">
      <c r="B32" s="70"/>
      <c r="C32" s="71"/>
      <c r="D32" s="72"/>
    </row>
    <row r="33" spans="2:4" ht="27" customHeight="1" x14ac:dyDescent="0.25">
      <c r="B33" s="174" t="s">
        <v>20</v>
      </c>
      <c r="C33" s="175"/>
      <c r="D33" s="176"/>
    </row>
    <row r="34" spans="2:4" ht="18.75" x14ac:dyDescent="0.3">
      <c r="B34" s="76" t="s">
        <v>58</v>
      </c>
      <c r="C34" s="77"/>
      <c r="D34" s="78">
        <f>D19+D30</f>
        <v>0</v>
      </c>
    </row>
    <row r="35" spans="2:4" ht="19.5" thickBot="1" x14ac:dyDescent="0.35">
      <c r="B35" s="79" t="s">
        <v>61</v>
      </c>
      <c r="C35" s="80"/>
      <c r="D35" s="81">
        <f>D19+D30+D31</f>
        <v>0</v>
      </c>
    </row>
  </sheetData>
  <sheetProtection algorithmName="SHA-512" hashValue="XwtJUqZqnMNzgfOLgBHdYIEPk4JaD1uri11tNkRhFagALSXXR269h6YpBUTIEDvxZ/kDuDnmekaM328LB1ecYg==" saltValue="Q+LlTH3JiH1hJ93jhGn7HQ==" spinCount="100000" sheet="1" objects="1" scenarios="1" selectLockedCells="1"/>
  <mergeCells count="18">
    <mergeCell ref="B33:D33"/>
    <mergeCell ref="B14:C14"/>
    <mergeCell ref="C6:D6"/>
    <mergeCell ref="B4:D4"/>
    <mergeCell ref="B21:D21"/>
    <mergeCell ref="B15:D15"/>
    <mergeCell ref="C7:D7"/>
    <mergeCell ref="B25:D25"/>
    <mergeCell ref="B27:C27"/>
    <mergeCell ref="B31:C31"/>
    <mergeCell ref="B30:C30"/>
    <mergeCell ref="B2:D2"/>
    <mergeCell ref="B9:D9"/>
    <mergeCell ref="B12:D12"/>
    <mergeCell ref="B23:C23"/>
    <mergeCell ref="B24:C24"/>
    <mergeCell ref="B19:C19"/>
    <mergeCell ref="B17:C17"/>
  </mergeCells>
  <phoneticPr fontId="5" type="noConversion"/>
  <conditionalFormatting sqref="C6">
    <cfRule type="cellIs" dxfId="26" priority="1" operator="equal">
      <formula>""</formula>
    </cfRule>
  </conditionalFormatting>
  <pageMargins left="0.7" right="0.7" top="0.75" bottom="0.75" header="0.3" footer="0.3"/>
  <pageSetup scale="68" fitToHeight="0" orientation="portrait" horizontalDpi="1200" verticalDpi="1200"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H48"/>
  <sheetViews>
    <sheetView showGridLines="0" zoomScaleNormal="100" workbookViewId="0">
      <selection activeCell="B48" sqref="B48"/>
    </sheetView>
  </sheetViews>
  <sheetFormatPr defaultColWidth="10.875" defaultRowHeight="15" x14ac:dyDescent="0.25"/>
  <cols>
    <col min="1" max="1" width="1.5" style="8" customWidth="1"/>
    <col min="2" max="2" width="80.125" style="9" customWidth="1"/>
    <col min="3" max="3" width="11.875" style="10" customWidth="1"/>
    <col min="4" max="4" width="9.375" style="11" customWidth="1"/>
    <col min="5" max="5" width="14.625" style="10" customWidth="1"/>
    <col min="6" max="16384" width="10.875" style="8"/>
  </cols>
  <sheetData>
    <row r="1" spans="2:8" ht="15.75" thickBot="1" x14ac:dyDescent="0.3"/>
    <row r="2" spans="2:8" ht="162" customHeight="1" x14ac:dyDescent="0.3">
      <c r="B2" s="194" t="str">
        <f>'Official Bid Price Sheet'!$B$2</f>
        <v xml:space="preserve">University of Arkansas - Fayetteville
Utility Accounting and Energy Management Platform Systems
University of Arkansas Facilities Management
RFP No. R737086
APPENDIX I Official Bid Price Sheet
</v>
      </c>
      <c r="C2" s="195"/>
      <c r="D2" s="195"/>
      <c r="E2" s="196"/>
    </row>
    <row r="3" spans="2:8" ht="25.5" customHeight="1" x14ac:dyDescent="0.25">
      <c r="B3" s="191" t="str">
        <f>IF('Official Bid Price Sheet'!C6="","",'Official Bid Price Sheet'!C6)</f>
        <v/>
      </c>
      <c r="C3" s="192"/>
      <c r="D3" s="192"/>
      <c r="E3" s="193"/>
    </row>
    <row r="4" spans="2:8" ht="18.75" customHeight="1" x14ac:dyDescent="0.25">
      <c r="B4" s="82" t="s">
        <v>28</v>
      </c>
      <c r="C4" s="32"/>
      <c r="D4" s="33"/>
      <c r="E4" s="34"/>
    </row>
    <row r="5" spans="2:8" ht="89.25" customHeight="1" thickBot="1" x14ac:dyDescent="0.3">
      <c r="B5" s="197" t="s">
        <v>35</v>
      </c>
      <c r="C5" s="198"/>
      <c r="D5" s="198"/>
      <c r="E5" s="199"/>
      <c r="H5" s="97"/>
    </row>
    <row r="6" spans="2:8" x14ac:dyDescent="0.25">
      <c r="B6" s="88" t="s">
        <v>0</v>
      </c>
      <c r="C6" s="25" t="s">
        <v>1</v>
      </c>
      <c r="D6" s="26" t="s">
        <v>3</v>
      </c>
      <c r="E6" s="27" t="s">
        <v>4</v>
      </c>
    </row>
    <row r="7" spans="2:8" s="138" customFormat="1" x14ac:dyDescent="0.25">
      <c r="B7" s="89"/>
      <c r="C7" s="39"/>
      <c r="D7" s="40"/>
      <c r="E7" s="154">
        <f>D7*$C7</f>
        <v>0</v>
      </c>
    </row>
    <row r="8" spans="2:8" s="138" customFormat="1" x14ac:dyDescent="0.25">
      <c r="B8" s="89"/>
      <c r="C8" s="39"/>
      <c r="D8" s="40"/>
      <c r="E8" s="154">
        <f t="shared" ref="E8:E47" si="0">D8*$C8</f>
        <v>0</v>
      </c>
    </row>
    <row r="9" spans="2:8" s="138" customFormat="1" x14ac:dyDescent="0.25">
      <c r="B9" s="89"/>
      <c r="C9" s="39"/>
      <c r="D9" s="40"/>
      <c r="E9" s="154">
        <f t="shared" si="0"/>
        <v>0</v>
      </c>
    </row>
    <row r="10" spans="2:8" s="138" customFormat="1" x14ac:dyDescent="0.25">
      <c r="B10" s="89"/>
      <c r="C10" s="39"/>
      <c r="D10" s="40"/>
      <c r="E10" s="154">
        <f t="shared" si="0"/>
        <v>0</v>
      </c>
    </row>
    <row r="11" spans="2:8" s="138" customFormat="1" x14ac:dyDescent="0.25">
      <c r="B11" s="89"/>
      <c r="C11" s="39"/>
      <c r="D11" s="40"/>
      <c r="E11" s="154">
        <f t="shared" si="0"/>
        <v>0</v>
      </c>
    </row>
    <row r="12" spans="2:8" s="138" customFormat="1" x14ac:dyDescent="0.25">
      <c r="B12" s="89"/>
      <c r="C12" s="39"/>
      <c r="D12" s="40"/>
      <c r="E12" s="154">
        <f t="shared" si="0"/>
        <v>0</v>
      </c>
    </row>
    <row r="13" spans="2:8" s="138" customFormat="1" x14ac:dyDescent="0.25">
      <c r="B13" s="89"/>
      <c r="C13" s="39"/>
      <c r="D13" s="40"/>
      <c r="E13" s="154">
        <f t="shared" si="0"/>
        <v>0</v>
      </c>
    </row>
    <row r="14" spans="2:8" s="138" customFormat="1" x14ac:dyDescent="0.25">
      <c r="B14" s="89"/>
      <c r="C14" s="39"/>
      <c r="D14" s="40"/>
      <c r="E14" s="154">
        <f t="shared" si="0"/>
        <v>0</v>
      </c>
    </row>
    <row r="15" spans="2:8" s="138" customFormat="1" x14ac:dyDescent="0.25">
      <c r="B15" s="89"/>
      <c r="C15" s="39"/>
      <c r="D15" s="40"/>
      <c r="E15" s="154">
        <f t="shared" si="0"/>
        <v>0</v>
      </c>
    </row>
    <row r="16" spans="2:8" s="138" customFormat="1" x14ac:dyDescent="0.25">
      <c r="B16" s="89"/>
      <c r="C16" s="39"/>
      <c r="D16" s="40"/>
      <c r="E16" s="154">
        <f t="shared" si="0"/>
        <v>0</v>
      </c>
    </row>
    <row r="17" spans="2:5" s="138" customFormat="1" x14ac:dyDescent="0.25">
      <c r="B17" s="89"/>
      <c r="C17" s="39"/>
      <c r="D17" s="40"/>
      <c r="E17" s="154">
        <f t="shared" si="0"/>
        <v>0</v>
      </c>
    </row>
    <row r="18" spans="2:5" s="138" customFormat="1" x14ac:dyDescent="0.25">
      <c r="B18" s="89"/>
      <c r="C18" s="39"/>
      <c r="D18" s="40"/>
      <c r="E18" s="154">
        <f t="shared" si="0"/>
        <v>0</v>
      </c>
    </row>
    <row r="19" spans="2:5" s="138" customFormat="1" x14ac:dyDescent="0.25">
      <c r="B19" s="89"/>
      <c r="C19" s="39"/>
      <c r="D19" s="40"/>
      <c r="E19" s="154">
        <f t="shared" si="0"/>
        <v>0</v>
      </c>
    </row>
    <row r="20" spans="2:5" s="138" customFormat="1" x14ac:dyDescent="0.25">
      <c r="B20" s="89"/>
      <c r="C20" s="39"/>
      <c r="D20" s="40"/>
      <c r="E20" s="154">
        <f t="shared" si="0"/>
        <v>0</v>
      </c>
    </row>
    <row r="21" spans="2:5" s="138" customFormat="1" x14ac:dyDescent="0.25">
      <c r="B21" s="89"/>
      <c r="C21" s="39"/>
      <c r="D21" s="40"/>
      <c r="E21" s="154">
        <f t="shared" si="0"/>
        <v>0</v>
      </c>
    </row>
    <row r="22" spans="2:5" s="138" customFormat="1" x14ac:dyDescent="0.25">
      <c r="B22" s="89"/>
      <c r="C22" s="39"/>
      <c r="D22" s="40"/>
      <c r="E22" s="154">
        <f t="shared" si="0"/>
        <v>0</v>
      </c>
    </row>
    <row r="23" spans="2:5" s="138" customFormat="1" x14ac:dyDescent="0.25">
      <c r="B23" s="89"/>
      <c r="C23" s="39"/>
      <c r="D23" s="40"/>
      <c r="E23" s="154">
        <f t="shared" si="0"/>
        <v>0</v>
      </c>
    </row>
    <row r="24" spans="2:5" s="138" customFormat="1" x14ac:dyDescent="0.25">
      <c r="B24" s="89"/>
      <c r="C24" s="39"/>
      <c r="D24" s="40"/>
      <c r="E24" s="154">
        <f t="shared" si="0"/>
        <v>0</v>
      </c>
    </row>
    <row r="25" spans="2:5" s="138" customFormat="1" x14ac:dyDescent="0.25">
      <c r="B25" s="89"/>
      <c r="C25" s="39"/>
      <c r="D25" s="40"/>
      <c r="E25" s="154">
        <f t="shared" si="0"/>
        <v>0</v>
      </c>
    </row>
    <row r="26" spans="2:5" s="138" customFormat="1" x14ac:dyDescent="0.25">
      <c r="B26" s="89"/>
      <c r="C26" s="39"/>
      <c r="D26" s="40"/>
      <c r="E26" s="154">
        <f t="shared" si="0"/>
        <v>0</v>
      </c>
    </row>
    <row r="27" spans="2:5" s="138" customFormat="1" x14ac:dyDescent="0.25">
      <c r="B27" s="89"/>
      <c r="C27" s="39"/>
      <c r="D27" s="40"/>
      <c r="E27" s="154">
        <f t="shared" si="0"/>
        <v>0</v>
      </c>
    </row>
    <row r="28" spans="2:5" s="138" customFormat="1" x14ac:dyDescent="0.25">
      <c r="B28" s="89"/>
      <c r="C28" s="39"/>
      <c r="D28" s="40"/>
      <c r="E28" s="154">
        <f t="shared" si="0"/>
        <v>0</v>
      </c>
    </row>
    <row r="29" spans="2:5" s="138" customFormat="1" x14ac:dyDescent="0.25">
      <c r="B29" s="89"/>
      <c r="C29" s="39"/>
      <c r="D29" s="40"/>
      <c r="E29" s="154">
        <f t="shared" si="0"/>
        <v>0</v>
      </c>
    </row>
    <row r="30" spans="2:5" s="138" customFormat="1" x14ac:dyDescent="0.25">
      <c r="B30" s="89"/>
      <c r="C30" s="39"/>
      <c r="D30" s="40"/>
      <c r="E30" s="154">
        <f t="shared" si="0"/>
        <v>0</v>
      </c>
    </row>
    <row r="31" spans="2:5" s="138" customFormat="1" x14ac:dyDescent="0.25">
      <c r="B31" s="89"/>
      <c r="C31" s="39"/>
      <c r="D31" s="40"/>
      <c r="E31" s="154">
        <f t="shared" si="0"/>
        <v>0</v>
      </c>
    </row>
    <row r="32" spans="2:5" s="138" customFormat="1" x14ac:dyDescent="0.25">
      <c r="B32" s="89"/>
      <c r="C32" s="39"/>
      <c r="D32" s="40"/>
      <c r="E32" s="154">
        <f t="shared" si="0"/>
        <v>0</v>
      </c>
    </row>
    <row r="33" spans="2:5" s="138" customFormat="1" x14ac:dyDescent="0.25">
      <c r="B33" s="89"/>
      <c r="C33" s="39"/>
      <c r="D33" s="40"/>
      <c r="E33" s="154">
        <f t="shared" si="0"/>
        <v>0</v>
      </c>
    </row>
    <row r="34" spans="2:5" s="138" customFormat="1" x14ac:dyDescent="0.25">
      <c r="B34" s="89"/>
      <c r="C34" s="39"/>
      <c r="D34" s="40"/>
      <c r="E34" s="154">
        <f t="shared" si="0"/>
        <v>0</v>
      </c>
    </row>
    <row r="35" spans="2:5" s="138" customFormat="1" x14ac:dyDescent="0.25">
      <c r="B35" s="89"/>
      <c r="C35" s="39"/>
      <c r="D35" s="40"/>
      <c r="E35" s="154">
        <f t="shared" si="0"/>
        <v>0</v>
      </c>
    </row>
    <row r="36" spans="2:5" s="138" customFormat="1" x14ac:dyDescent="0.25">
      <c r="B36" s="89"/>
      <c r="C36" s="39"/>
      <c r="D36" s="40"/>
      <c r="E36" s="154">
        <f t="shared" si="0"/>
        <v>0</v>
      </c>
    </row>
    <row r="37" spans="2:5" s="138" customFormat="1" x14ac:dyDescent="0.25">
      <c r="B37" s="89"/>
      <c r="C37" s="39"/>
      <c r="D37" s="40"/>
      <c r="E37" s="154">
        <f t="shared" si="0"/>
        <v>0</v>
      </c>
    </row>
    <row r="38" spans="2:5" s="138" customFormat="1" x14ac:dyDescent="0.25">
      <c r="B38" s="89"/>
      <c r="C38" s="39"/>
      <c r="D38" s="40"/>
      <c r="E38" s="154">
        <f t="shared" si="0"/>
        <v>0</v>
      </c>
    </row>
    <row r="39" spans="2:5" s="138" customFormat="1" x14ac:dyDescent="0.25">
      <c r="B39" s="89"/>
      <c r="C39" s="39"/>
      <c r="D39" s="40"/>
      <c r="E39" s="154">
        <f t="shared" si="0"/>
        <v>0</v>
      </c>
    </row>
    <row r="40" spans="2:5" s="138" customFormat="1" x14ac:dyDescent="0.25">
      <c r="B40" s="89"/>
      <c r="C40" s="39"/>
      <c r="D40" s="40"/>
      <c r="E40" s="154">
        <f t="shared" si="0"/>
        <v>0</v>
      </c>
    </row>
    <row r="41" spans="2:5" s="138" customFormat="1" x14ac:dyDescent="0.25">
      <c r="B41" s="89"/>
      <c r="C41" s="39"/>
      <c r="D41" s="40"/>
      <c r="E41" s="154">
        <f t="shared" si="0"/>
        <v>0</v>
      </c>
    </row>
    <row r="42" spans="2:5" s="138" customFormat="1" x14ac:dyDescent="0.25">
      <c r="B42" s="89"/>
      <c r="C42" s="39"/>
      <c r="D42" s="40"/>
      <c r="E42" s="154">
        <f t="shared" si="0"/>
        <v>0</v>
      </c>
    </row>
    <row r="43" spans="2:5" s="138" customFormat="1" x14ac:dyDescent="0.25">
      <c r="B43" s="89"/>
      <c r="C43" s="39"/>
      <c r="D43" s="40"/>
      <c r="E43" s="154">
        <f t="shared" si="0"/>
        <v>0</v>
      </c>
    </row>
    <row r="44" spans="2:5" s="138" customFormat="1" x14ac:dyDescent="0.25">
      <c r="B44" s="89"/>
      <c r="C44" s="39"/>
      <c r="D44" s="40"/>
      <c r="E44" s="154">
        <f t="shared" si="0"/>
        <v>0</v>
      </c>
    </row>
    <row r="45" spans="2:5" s="138" customFormat="1" x14ac:dyDescent="0.25">
      <c r="B45" s="89"/>
      <c r="C45" s="39"/>
      <c r="D45" s="40"/>
      <c r="E45" s="154">
        <f t="shared" si="0"/>
        <v>0</v>
      </c>
    </row>
    <row r="46" spans="2:5" s="138" customFormat="1" ht="15.75" customHeight="1" thickBot="1" x14ac:dyDescent="0.3">
      <c r="B46" s="89"/>
      <c r="C46" s="39"/>
      <c r="D46" s="40"/>
      <c r="E46" s="154">
        <f t="shared" si="0"/>
        <v>0</v>
      </c>
    </row>
    <row r="47" spans="2:5" ht="18" hidden="1" customHeight="1" thickBot="1" x14ac:dyDescent="0.3">
      <c r="B47" s="90"/>
      <c r="C47" s="41"/>
      <c r="D47" s="42"/>
      <c r="E47" s="23">
        <f t="shared" si="0"/>
        <v>0</v>
      </c>
    </row>
    <row r="48" spans="2:5" ht="16.5" thickBot="1" x14ac:dyDescent="0.3">
      <c r="B48" s="91" t="s">
        <v>5</v>
      </c>
      <c r="C48" s="21"/>
      <c r="D48" s="22"/>
      <c r="E48" s="24">
        <f>SUM(E7:E47)</f>
        <v>0</v>
      </c>
    </row>
  </sheetData>
  <sheetProtection sheet="1" objects="1" scenarios="1" formatCells="0" formatColumns="0" formatRows="0" insertRows="0"/>
  <mergeCells count="3">
    <mergeCell ref="B3:E3"/>
    <mergeCell ref="B2:E2"/>
    <mergeCell ref="B5:E5"/>
  </mergeCells>
  <phoneticPr fontId="5" type="noConversion"/>
  <conditionalFormatting sqref="B7:D47">
    <cfRule type="cellIs" dxfId="25" priority="6" operator="equal">
      <formula>""</formula>
    </cfRule>
  </conditionalFormatting>
  <pageMargins left="0.7" right="0.7" top="0.75" bottom="0.75" header="0.3" footer="0.3"/>
  <pageSetup scale="71" fitToHeight="0" orientation="portrait" r:id="rId1"/>
  <headerFooter>
    <oddFooter>&amp;C&amp;"Times New Roman,Regular"&amp;11Page &amp;P of &amp;N</oddFooter>
  </headerFooter>
  <ignoredErrors>
    <ignoredError sqref="E7:E4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I46"/>
  <sheetViews>
    <sheetView showGridLines="0" zoomScale="130" zoomScaleNormal="130" workbookViewId="0">
      <selection activeCell="E43" sqref="E43"/>
    </sheetView>
  </sheetViews>
  <sheetFormatPr defaultColWidth="10.875" defaultRowHeight="15" x14ac:dyDescent="0.25"/>
  <cols>
    <col min="1" max="1" width="2.125" style="44" customWidth="1"/>
    <col min="2" max="2" width="80.125" style="58" customWidth="1"/>
    <col min="3" max="3" width="11.875" style="59" customWidth="1"/>
    <col min="4" max="4" width="9.375" style="60" customWidth="1"/>
    <col min="5" max="5" width="13.875" style="59" customWidth="1"/>
    <col min="6" max="16384" width="10.875" style="44"/>
  </cols>
  <sheetData>
    <row r="1" spans="2:5" ht="19.5" thickBot="1" x14ac:dyDescent="0.35">
      <c r="B1" s="207"/>
      <c r="C1" s="208"/>
      <c r="D1" s="208"/>
      <c r="E1" s="208"/>
    </row>
    <row r="2" spans="2:5" ht="153.75" customHeight="1" x14ac:dyDescent="0.3">
      <c r="B2" s="200" t="str">
        <f>'Official Bid Price Sheet'!$B$2</f>
        <v xml:space="preserve">University of Arkansas - Fayetteville
Utility Accounting and Energy Management Platform Systems
University of Arkansas Facilities Management
RFP No. R737086
APPENDIX I Official Bid Price Sheet
</v>
      </c>
      <c r="C2" s="201"/>
      <c r="D2" s="202"/>
      <c r="E2" s="203"/>
    </row>
    <row r="3" spans="2:5" x14ac:dyDescent="0.25">
      <c r="B3" s="209" t="str">
        <f>IF('Official Bid Price Sheet'!C6="","",'Official Bid Price Sheet'!C6)</f>
        <v/>
      </c>
      <c r="C3" s="210"/>
      <c r="D3" s="210"/>
      <c r="E3" s="211"/>
    </row>
    <row r="4" spans="2:5" ht="14.25" customHeight="1" x14ac:dyDescent="0.25">
      <c r="B4" s="83" t="s">
        <v>29</v>
      </c>
      <c r="C4" s="123"/>
      <c r="D4" s="65"/>
      <c r="E4" s="66"/>
    </row>
    <row r="5" spans="2:5" ht="90" customHeight="1" x14ac:dyDescent="0.25">
      <c r="B5" s="204" t="s">
        <v>37</v>
      </c>
      <c r="C5" s="205"/>
      <c r="D5" s="205"/>
      <c r="E5" s="206"/>
    </row>
    <row r="6" spans="2:5" x14ac:dyDescent="0.25">
      <c r="B6" s="124" t="s">
        <v>0</v>
      </c>
      <c r="C6" s="125" t="s">
        <v>1</v>
      </c>
      <c r="D6" s="125" t="s">
        <v>3</v>
      </c>
      <c r="E6" s="126" t="s">
        <v>4</v>
      </c>
    </row>
    <row r="7" spans="2:5" s="138" customFormat="1" x14ac:dyDescent="0.25">
      <c r="B7" s="38"/>
      <c r="C7" s="43"/>
      <c r="D7" s="40"/>
      <c r="E7" s="154">
        <f>D7*$C7</f>
        <v>0</v>
      </c>
    </row>
    <row r="8" spans="2:5" s="138" customFormat="1" x14ac:dyDescent="0.25">
      <c r="B8" s="38"/>
      <c r="C8" s="43"/>
      <c r="D8" s="40"/>
      <c r="E8" s="154">
        <f t="shared" ref="E8:E39" si="0">D8*$C8</f>
        <v>0</v>
      </c>
    </row>
    <row r="9" spans="2:5" s="138" customFormat="1" x14ac:dyDescent="0.25">
      <c r="B9" s="38"/>
      <c r="C9" s="43"/>
      <c r="D9" s="40"/>
      <c r="E9" s="154">
        <f t="shared" si="0"/>
        <v>0</v>
      </c>
    </row>
    <row r="10" spans="2:5" s="138" customFormat="1" x14ac:dyDescent="0.25">
      <c r="B10" s="38"/>
      <c r="C10" s="43"/>
      <c r="D10" s="40"/>
      <c r="E10" s="154">
        <f t="shared" si="0"/>
        <v>0</v>
      </c>
    </row>
    <row r="11" spans="2:5" s="138" customFormat="1" x14ac:dyDescent="0.25">
      <c r="B11" s="38"/>
      <c r="C11" s="43"/>
      <c r="D11" s="40"/>
      <c r="E11" s="154">
        <f t="shared" si="0"/>
        <v>0</v>
      </c>
    </row>
    <row r="12" spans="2:5" s="138" customFormat="1" x14ac:dyDescent="0.25">
      <c r="B12" s="38"/>
      <c r="C12" s="43"/>
      <c r="D12" s="40"/>
      <c r="E12" s="154">
        <f t="shared" si="0"/>
        <v>0</v>
      </c>
    </row>
    <row r="13" spans="2:5" s="138" customFormat="1" x14ac:dyDescent="0.25">
      <c r="B13" s="38"/>
      <c r="C13" s="43"/>
      <c r="D13" s="40"/>
      <c r="E13" s="154">
        <f t="shared" si="0"/>
        <v>0</v>
      </c>
    </row>
    <row r="14" spans="2:5" s="138" customFormat="1" x14ac:dyDescent="0.25">
      <c r="B14" s="38"/>
      <c r="C14" s="43"/>
      <c r="D14" s="40"/>
      <c r="E14" s="154">
        <f t="shared" si="0"/>
        <v>0</v>
      </c>
    </row>
    <row r="15" spans="2:5" s="138" customFormat="1" x14ac:dyDescent="0.25">
      <c r="B15" s="38"/>
      <c r="C15" s="43"/>
      <c r="D15" s="40"/>
      <c r="E15" s="154">
        <f t="shared" si="0"/>
        <v>0</v>
      </c>
    </row>
    <row r="16" spans="2:5" s="138" customFormat="1" x14ac:dyDescent="0.25">
      <c r="B16" s="38"/>
      <c r="C16" s="43"/>
      <c r="D16" s="40"/>
      <c r="E16" s="154">
        <f t="shared" si="0"/>
        <v>0</v>
      </c>
    </row>
    <row r="17" spans="2:9" s="138" customFormat="1" x14ac:dyDescent="0.25">
      <c r="B17" s="38"/>
      <c r="C17" s="43"/>
      <c r="D17" s="40"/>
      <c r="E17" s="154">
        <f t="shared" si="0"/>
        <v>0</v>
      </c>
    </row>
    <row r="18" spans="2:9" s="138" customFormat="1" x14ac:dyDescent="0.25">
      <c r="B18" s="38"/>
      <c r="C18" s="43"/>
      <c r="D18" s="40"/>
      <c r="E18" s="154">
        <f t="shared" si="0"/>
        <v>0</v>
      </c>
    </row>
    <row r="19" spans="2:9" s="138" customFormat="1" x14ac:dyDescent="0.25">
      <c r="B19" s="38"/>
      <c r="C19" s="43"/>
      <c r="D19" s="40"/>
      <c r="E19" s="154">
        <f t="shared" si="0"/>
        <v>0</v>
      </c>
    </row>
    <row r="20" spans="2:9" s="138" customFormat="1" x14ac:dyDescent="0.25">
      <c r="B20" s="38"/>
      <c r="C20" s="43"/>
      <c r="D20" s="40"/>
      <c r="E20" s="154">
        <f t="shared" si="0"/>
        <v>0</v>
      </c>
    </row>
    <row r="21" spans="2:9" s="138" customFormat="1" x14ac:dyDescent="0.25">
      <c r="B21" s="38"/>
      <c r="C21" s="43"/>
      <c r="D21" s="40"/>
      <c r="E21" s="154">
        <f t="shared" si="0"/>
        <v>0</v>
      </c>
    </row>
    <row r="22" spans="2:9" s="138" customFormat="1" x14ac:dyDescent="0.25">
      <c r="B22" s="38"/>
      <c r="C22" s="43"/>
      <c r="D22" s="40"/>
      <c r="E22" s="154">
        <f t="shared" si="0"/>
        <v>0</v>
      </c>
    </row>
    <row r="23" spans="2:9" s="138" customFormat="1" x14ac:dyDescent="0.25">
      <c r="B23" s="38"/>
      <c r="C23" s="43"/>
      <c r="D23" s="40"/>
      <c r="E23" s="154">
        <f t="shared" si="0"/>
        <v>0</v>
      </c>
    </row>
    <row r="24" spans="2:9" s="138" customFormat="1" x14ac:dyDescent="0.25">
      <c r="B24" s="38"/>
      <c r="C24" s="43"/>
      <c r="D24" s="40"/>
      <c r="E24" s="154">
        <f t="shared" si="0"/>
        <v>0</v>
      </c>
    </row>
    <row r="25" spans="2:9" s="138" customFormat="1" x14ac:dyDescent="0.25">
      <c r="B25" s="38"/>
      <c r="C25" s="43"/>
      <c r="D25" s="40"/>
      <c r="E25" s="154">
        <f t="shared" si="0"/>
        <v>0</v>
      </c>
    </row>
    <row r="26" spans="2:9" s="138" customFormat="1" x14ac:dyDescent="0.25">
      <c r="B26" s="38"/>
      <c r="C26" s="43"/>
      <c r="D26" s="40"/>
      <c r="E26" s="154">
        <f t="shared" si="0"/>
        <v>0</v>
      </c>
    </row>
    <row r="27" spans="2:9" s="138" customFormat="1" x14ac:dyDescent="0.25">
      <c r="B27" s="38"/>
      <c r="C27" s="43"/>
      <c r="D27" s="40"/>
      <c r="E27" s="154">
        <f t="shared" si="0"/>
        <v>0</v>
      </c>
    </row>
    <row r="28" spans="2:9" s="138" customFormat="1" x14ac:dyDescent="0.25">
      <c r="B28" s="38"/>
      <c r="C28" s="43"/>
      <c r="D28" s="40"/>
      <c r="E28" s="154">
        <f t="shared" si="0"/>
        <v>0</v>
      </c>
    </row>
    <row r="29" spans="2:9" s="138" customFormat="1" x14ac:dyDescent="0.25">
      <c r="B29" s="38"/>
      <c r="C29" s="43"/>
      <c r="D29" s="40"/>
      <c r="E29" s="154">
        <f t="shared" si="0"/>
        <v>0</v>
      </c>
    </row>
    <row r="30" spans="2:9" s="138" customFormat="1" x14ac:dyDescent="0.25">
      <c r="B30" s="38"/>
      <c r="C30" s="43"/>
      <c r="D30" s="40"/>
      <c r="E30" s="154">
        <f t="shared" si="0"/>
        <v>0</v>
      </c>
    </row>
    <row r="31" spans="2:9" s="138" customFormat="1" x14ac:dyDescent="0.25">
      <c r="B31" s="38"/>
      <c r="C31" s="43"/>
      <c r="D31" s="40"/>
      <c r="E31" s="154">
        <f t="shared" si="0"/>
        <v>0</v>
      </c>
    </row>
    <row r="32" spans="2:9" s="138" customFormat="1" x14ac:dyDescent="0.25">
      <c r="B32" s="38"/>
      <c r="C32" s="43"/>
      <c r="D32" s="40"/>
      <c r="E32" s="154">
        <f t="shared" si="0"/>
        <v>0</v>
      </c>
      <c r="I32" s="139"/>
    </row>
    <row r="33" spans="2:5" s="138" customFormat="1" x14ac:dyDescent="0.25">
      <c r="B33" s="38"/>
      <c r="C33" s="43"/>
      <c r="D33" s="40"/>
      <c r="E33" s="154">
        <f t="shared" si="0"/>
        <v>0</v>
      </c>
    </row>
    <row r="34" spans="2:5" s="138" customFormat="1" x14ac:dyDescent="0.25">
      <c r="B34" s="38"/>
      <c r="C34" s="43"/>
      <c r="D34" s="40"/>
      <c r="E34" s="154">
        <f t="shared" si="0"/>
        <v>0</v>
      </c>
    </row>
    <row r="35" spans="2:5" s="138" customFormat="1" x14ac:dyDescent="0.25">
      <c r="B35" s="38"/>
      <c r="C35" s="43"/>
      <c r="D35" s="40"/>
      <c r="E35" s="154">
        <f t="shared" si="0"/>
        <v>0</v>
      </c>
    </row>
    <row r="36" spans="2:5" s="138" customFormat="1" x14ac:dyDescent="0.25">
      <c r="B36" s="38"/>
      <c r="C36" s="43"/>
      <c r="D36" s="40"/>
      <c r="E36" s="154">
        <f t="shared" si="0"/>
        <v>0</v>
      </c>
    </row>
    <row r="37" spans="2:5" s="138" customFormat="1" x14ac:dyDescent="0.25">
      <c r="B37" s="38"/>
      <c r="C37" s="43"/>
      <c r="D37" s="40"/>
      <c r="E37" s="154">
        <f t="shared" si="0"/>
        <v>0</v>
      </c>
    </row>
    <row r="38" spans="2:5" s="138" customFormat="1" x14ac:dyDescent="0.25">
      <c r="B38" s="38"/>
      <c r="C38" s="43"/>
      <c r="D38" s="40"/>
      <c r="E38" s="154">
        <f t="shared" si="0"/>
        <v>0</v>
      </c>
    </row>
    <row r="39" spans="2:5" s="138" customFormat="1" x14ac:dyDescent="0.25">
      <c r="B39" s="38"/>
      <c r="C39" s="43"/>
      <c r="D39" s="40"/>
      <c r="E39" s="154">
        <f t="shared" si="0"/>
        <v>0</v>
      </c>
    </row>
    <row r="40" spans="2:5" s="138" customFormat="1" x14ac:dyDescent="0.25">
      <c r="B40" s="38"/>
      <c r="C40" s="43"/>
      <c r="D40" s="40"/>
      <c r="E40" s="154">
        <f t="shared" ref="E40:E42" si="1">D40*$C40</f>
        <v>0</v>
      </c>
    </row>
    <row r="41" spans="2:5" s="138" customFormat="1" ht="15.75" thickBot="1" x14ac:dyDescent="0.3">
      <c r="B41" s="38"/>
      <c r="C41" s="43"/>
      <c r="D41" s="40"/>
      <c r="E41" s="154">
        <f t="shared" si="1"/>
        <v>0</v>
      </c>
    </row>
    <row r="42" spans="2:5" ht="15.75" hidden="1" thickBot="1" x14ac:dyDescent="0.3">
      <c r="B42" s="127"/>
      <c r="C42" s="128"/>
      <c r="D42" s="102"/>
      <c r="E42" s="53">
        <f t="shared" si="1"/>
        <v>0</v>
      </c>
    </row>
    <row r="43" spans="2:5" ht="15.6" customHeight="1" thickBot="1" x14ac:dyDescent="0.3">
      <c r="B43" s="129" t="s">
        <v>8</v>
      </c>
      <c r="C43" s="130"/>
      <c r="D43" s="130"/>
      <c r="E43" s="131">
        <f>SUM(E7:E42)</f>
        <v>0</v>
      </c>
    </row>
    <row r="46" spans="2:5" x14ac:dyDescent="0.25">
      <c r="B46" s="132"/>
    </row>
  </sheetData>
  <sheetProtection sheet="1" objects="1" scenarios="1" formatCells="0" formatColumns="0" formatRows="0" insertRows="0"/>
  <mergeCells count="4">
    <mergeCell ref="B2:E2"/>
    <mergeCell ref="B5:E5"/>
    <mergeCell ref="B1:E1"/>
    <mergeCell ref="B3:E3"/>
  </mergeCells>
  <phoneticPr fontId="5" type="noConversion"/>
  <conditionalFormatting sqref="B7:D42">
    <cfRule type="cellIs" dxfId="24" priority="1" operator="equal">
      <formula>""</formula>
    </cfRule>
  </conditionalFormatting>
  <pageMargins left="0.7" right="0.7" top="0.75" bottom="0.75" header="0.3" footer="0.3"/>
  <pageSetup scale="72" fitToHeight="0" orientation="portrait" r:id="rId1"/>
  <headerFooter>
    <oddFooter>&amp;C&amp;"Times New Roman,Regular"&amp;11Page &amp;P of &amp;N</oddFooter>
  </headerFooter>
  <ignoredErrors>
    <ignoredError sqref="E7:E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1:I45"/>
  <sheetViews>
    <sheetView showGridLines="0" topLeftCell="A21" zoomScale="115" zoomScaleNormal="115" workbookViewId="0">
      <selection activeCell="A43" sqref="A43:XFD48"/>
    </sheetView>
  </sheetViews>
  <sheetFormatPr defaultColWidth="10.875" defaultRowHeight="15" x14ac:dyDescent="0.25"/>
  <cols>
    <col min="1" max="1" width="2.5" style="44" customWidth="1"/>
    <col min="2" max="2" width="86.875" style="58" customWidth="1"/>
    <col min="3" max="3" width="11.875" style="59" customWidth="1"/>
    <col min="4" max="4" width="9.375" style="60" customWidth="1"/>
    <col min="5" max="5" width="13.875" style="59" customWidth="1"/>
    <col min="6" max="16384" width="10.875" style="44"/>
  </cols>
  <sheetData>
    <row r="1" spans="2:9" ht="15.75" thickBot="1" x14ac:dyDescent="0.3">
      <c r="B1" s="214"/>
      <c r="C1" s="214"/>
      <c r="D1" s="214"/>
      <c r="E1" s="214"/>
    </row>
    <row r="2" spans="2:9" ht="156.75" customHeight="1" x14ac:dyDescent="0.3">
      <c r="B2" s="200" t="str">
        <f>'Official Bid Price Sheet'!$B$2</f>
        <v xml:space="preserve">University of Arkansas - Fayetteville
Utility Accounting and Energy Management Platform Systems
University of Arkansas Facilities Management
RFP No. R737086
APPENDIX I Official Bid Price Sheet
</v>
      </c>
      <c r="C2" s="201"/>
      <c r="D2" s="202"/>
      <c r="E2" s="203"/>
    </row>
    <row r="3" spans="2:9" ht="21" customHeight="1" x14ac:dyDescent="0.25">
      <c r="B3" s="215" t="str">
        <f>IF('Official Bid Price Sheet'!C6="","",'Official Bid Price Sheet'!C6)</f>
        <v/>
      </c>
      <c r="C3" s="216"/>
      <c r="D3" s="216"/>
      <c r="E3" s="217"/>
    </row>
    <row r="4" spans="2:9" ht="15.75" x14ac:dyDescent="0.25">
      <c r="B4" s="45" t="s">
        <v>30</v>
      </c>
      <c r="C4" s="46"/>
      <c r="D4" s="46"/>
      <c r="E4" s="47"/>
    </row>
    <row r="5" spans="2:9" ht="75.75" customHeight="1" x14ac:dyDescent="0.25">
      <c r="B5" s="204" t="s">
        <v>38</v>
      </c>
      <c r="C5" s="212"/>
      <c r="D5" s="212"/>
      <c r="E5" s="213"/>
    </row>
    <row r="6" spans="2:9" x14ac:dyDescent="0.25">
      <c r="B6" s="48"/>
      <c r="C6" s="49"/>
      <c r="D6" s="50"/>
      <c r="E6" s="51"/>
    </row>
    <row r="7" spans="2:9" x14ac:dyDescent="0.25">
      <c r="B7" s="61" t="s">
        <v>0</v>
      </c>
      <c r="C7" s="62" t="s">
        <v>1</v>
      </c>
      <c r="D7" s="63" t="s">
        <v>3</v>
      </c>
      <c r="E7" s="52" t="s">
        <v>4</v>
      </c>
    </row>
    <row r="8" spans="2:9" s="138" customFormat="1" x14ac:dyDescent="0.25">
      <c r="B8" s="35"/>
      <c r="C8" s="36"/>
      <c r="D8" s="37"/>
      <c r="E8" s="154">
        <f>D8*$C8</f>
        <v>0</v>
      </c>
    </row>
    <row r="9" spans="2:9" s="138" customFormat="1" x14ac:dyDescent="0.25">
      <c r="B9" s="35"/>
      <c r="C9" s="36"/>
      <c r="D9" s="37"/>
      <c r="E9" s="154">
        <f t="shared" ref="E9:E44" si="0">D9*$C9</f>
        <v>0</v>
      </c>
    </row>
    <row r="10" spans="2:9" s="138" customFormat="1" x14ac:dyDescent="0.25">
      <c r="B10" s="35"/>
      <c r="C10" s="36"/>
      <c r="D10" s="37"/>
      <c r="E10" s="154">
        <f t="shared" si="0"/>
        <v>0</v>
      </c>
    </row>
    <row r="11" spans="2:9" s="138" customFormat="1" x14ac:dyDescent="0.25">
      <c r="B11" s="35"/>
      <c r="C11" s="36"/>
      <c r="D11" s="37"/>
      <c r="E11" s="154">
        <f t="shared" si="0"/>
        <v>0</v>
      </c>
    </row>
    <row r="12" spans="2:9" s="138" customFormat="1" x14ac:dyDescent="0.25">
      <c r="B12" s="35"/>
      <c r="C12" s="36"/>
      <c r="D12" s="37"/>
      <c r="E12" s="154">
        <f t="shared" si="0"/>
        <v>0</v>
      </c>
    </row>
    <row r="13" spans="2:9" s="138" customFormat="1" x14ac:dyDescent="0.25">
      <c r="B13" s="35"/>
      <c r="C13" s="36"/>
      <c r="D13" s="37"/>
      <c r="E13" s="154">
        <f t="shared" si="0"/>
        <v>0</v>
      </c>
    </row>
    <row r="14" spans="2:9" s="138" customFormat="1" x14ac:dyDescent="0.25">
      <c r="B14" s="35"/>
      <c r="C14" s="36"/>
      <c r="D14" s="37"/>
      <c r="E14" s="154">
        <f t="shared" si="0"/>
        <v>0</v>
      </c>
    </row>
    <row r="15" spans="2:9" s="138" customFormat="1" x14ac:dyDescent="0.25">
      <c r="B15" s="35"/>
      <c r="C15" s="36"/>
      <c r="D15" s="37"/>
      <c r="E15" s="154">
        <f t="shared" si="0"/>
        <v>0</v>
      </c>
      <c r="I15" s="139"/>
    </row>
    <row r="16" spans="2:9" s="138" customFormat="1" x14ac:dyDescent="0.25">
      <c r="B16" s="35"/>
      <c r="C16" s="36"/>
      <c r="D16" s="37"/>
      <c r="E16" s="154">
        <f t="shared" si="0"/>
        <v>0</v>
      </c>
    </row>
    <row r="17" spans="2:5" s="138" customFormat="1" x14ac:dyDescent="0.25">
      <c r="B17" s="35"/>
      <c r="C17" s="36"/>
      <c r="D17" s="37"/>
      <c r="E17" s="154">
        <f t="shared" si="0"/>
        <v>0</v>
      </c>
    </row>
    <row r="18" spans="2:5" s="138" customFormat="1" x14ac:dyDescent="0.25">
      <c r="B18" s="35"/>
      <c r="C18" s="36"/>
      <c r="D18" s="37"/>
      <c r="E18" s="154">
        <f t="shared" si="0"/>
        <v>0</v>
      </c>
    </row>
    <row r="19" spans="2:5" s="138" customFormat="1" x14ac:dyDescent="0.25">
      <c r="B19" s="35"/>
      <c r="C19" s="36"/>
      <c r="D19" s="37"/>
      <c r="E19" s="154">
        <f t="shared" si="0"/>
        <v>0</v>
      </c>
    </row>
    <row r="20" spans="2:5" s="138" customFormat="1" x14ac:dyDescent="0.25">
      <c r="B20" s="35"/>
      <c r="C20" s="36"/>
      <c r="D20" s="37"/>
      <c r="E20" s="154">
        <f t="shared" si="0"/>
        <v>0</v>
      </c>
    </row>
    <row r="21" spans="2:5" s="138" customFormat="1" x14ac:dyDescent="0.25">
      <c r="B21" s="35"/>
      <c r="C21" s="36"/>
      <c r="D21" s="37"/>
      <c r="E21" s="154">
        <f t="shared" si="0"/>
        <v>0</v>
      </c>
    </row>
    <row r="22" spans="2:5" s="138" customFormat="1" x14ac:dyDescent="0.25">
      <c r="B22" s="35"/>
      <c r="C22" s="36"/>
      <c r="D22" s="37"/>
      <c r="E22" s="154">
        <f t="shared" si="0"/>
        <v>0</v>
      </c>
    </row>
    <row r="23" spans="2:5" s="138" customFormat="1" x14ac:dyDescent="0.25">
      <c r="B23" s="35"/>
      <c r="C23" s="36"/>
      <c r="D23" s="37"/>
      <c r="E23" s="154">
        <f t="shared" si="0"/>
        <v>0</v>
      </c>
    </row>
    <row r="24" spans="2:5" s="138" customFormat="1" x14ac:dyDescent="0.25">
      <c r="B24" s="35"/>
      <c r="C24" s="36"/>
      <c r="D24" s="37"/>
      <c r="E24" s="154">
        <f t="shared" si="0"/>
        <v>0</v>
      </c>
    </row>
    <row r="25" spans="2:5" s="138" customFormat="1" x14ac:dyDescent="0.25">
      <c r="B25" s="35"/>
      <c r="C25" s="36"/>
      <c r="D25" s="37"/>
      <c r="E25" s="154">
        <f t="shared" si="0"/>
        <v>0</v>
      </c>
    </row>
    <row r="26" spans="2:5" s="138" customFormat="1" x14ac:dyDescent="0.25">
      <c r="B26" s="35"/>
      <c r="C26" s="36"/>
      <c r="D26" s="37"/>
      <c r="E26" s="154">
        <f t="shared" si="0"/>
        <v>0</v>
      </c>
    </row>
    <row r="27" spans="2:5" s="138" customFormat="1" x14ac:dyDescent="0.25">
      <c r="B27" s="35"/>
      <c r="C27" s="36"/>
      <c r="D27" s="37"/>
      <c r="E27" s="154">
        <f t="shared" si="0"/>
        <v>0</v>
      </c>
    </row>
    <row r="28" spans="2:5" s="138" customFormat="1" x14ac:dyDescent="0.25">
      <c r="B28" s="35"/>
      <c r="C28" s="36"/>
      <c r="D28" s="37"/>
      <c r="E28" s="154">
        <f t="shared" si="0"/>
        <v>0</v>
      </c>
    </row>
    <row r="29" spans="2:5" s="138" customFormat="1" x14ac:dyDescent="0.25">
      <c r="B29" s="35"/>
      <c r="C29" s="36"/>
      <c r="D29" s="37"/>
      <c r="E29" s="154">
        <f t="shared" si="0"/>
        <v>0</v>
      </c>
    </row>
    <row r="30" spans="2:5" s="138" customFormat="1" x14ac:dyDescent="0.25">
      <c r="B30" s="35"/>
      <c r="C30" s="36"/>
      <c r="D30" s="37"/>
      <c r="E30" s="154">
        <f t="shared" si="0"/>
        <v>0</v>
      </c>
    </row>
    <row r="31" spans="2:5" s="138" customFormat="1" x14ac:dyDescent="0.25">
      <c r="B31" s="35"/>
      <c r="C31" s="36"/>
      <c r="D31" s="37"/>
      <c r="E31" s="154">
        <f t="shared" si="0"/>
        <v>0</v>
      </c>
    </row>
    <row r="32" spans="2:5" s="138" customFormat="1" x14ac:dyDescent="0.25">
      <c r="B32" s="35"/>
      <c r="C32" s="36"/>
      <c r="D32" s="37"/>
      <c r="E32" s="154">
        <f t="shared" si="0"/>
        <v>0</v>
      </c>
    </row>
    <row r="33" spans="2:5" s="138" customFormat="1" x14ac:dyDescent="0.25">
      <c r="B33" s="35"/>
      <c r="C33" s="36"/>
      <c r="D33" s="37"/>
      <c r="E33" s="154">
        <f t="shared" si="0"/>
        <v>0</v>
      </c>
    </row>
    <row r="34" spans="2:5" s="138" customFormat="1" x14ac:dyDescent="0.25">
      <c r="B34" s="35"/>
      <c r="C34" s="36"/>
      <c r="D34" s="37"/>
      <c r="E34" s="154">
        <f t="shared" si="0"/>
        <v>0</v>
      </c>
    </row>
    <row r="35" spans="2:5" s="138" customFormat="1" x14ac:dyDescent="0.25">
      <c r="B35" s="35"/>
      <c r="C35" s="36"/>
      <c r="D35" s="37"/>
      <c r="E35" s="154">
        <f t="shared" si="0"/>
        <v>0</v>
      </c>
    </row>
    <row r="36" spans="2:5" s="138" customFormat="1" x14ac:dyDescent="0.25">
      <c r="B36" s="35"/>
      <c r="C36" s="36"/>
      <c r="D36" s="37"/>
      <c r="E36" s="154">
        <f t="shared" si="0"/>
        <v>0</v>
      </c>
    </row>
    <row r="37" spans="2:5" s="138" customFormat="1" x14ac:dyDescent="0.25">
      <c r="B37" s="35"/>
      <c r="C37" s="36"/>
      <c r="D37" s="37"/>
      <c r="E37" s="154">
        <f t="shared" si="0"/>
        <v>0</v>
      </c>
    </row>
    <row r="38" spans="2:5" s="138" customFormat="1" x14ac:dyDescent="0.25">
      <c r="B38" s="35"/>
      <c r="C38" s="36"/>
      <c r="D38" s="37"/>
      <c r="E38" s="154">
        <f t="shared" si="0"/>
        <v>0</v>
      </c>
    </row>
    <row r="39" spans="2:5" s="138" customFormat="1" x14ac:dyDescent="0.25">
      <c r="B39" s="35"/>
      <c r="C39" s="36"/>
      <c r="D39" s="37"/>
      <c r="E39" s="154">
        <f t="shared" si="0"/>
        <v>0</v>
      </c>
    </row>
    <row r="40" spans="2:5" s="138" customFormat="1" x14ac:dyDescent="0.25">
      <c r="B40" s="35"/>
      <c r="C40" s="36"/>
      <c r="D40" s="37"/>
      <c r="E40" s="154">
        <f t="shared" si="0"/>
        <v>0</v>
      </c>
    </row>
    <row r="41" spans="2:5" s="138" customFormat="1" x14ac:dyDescent="0.25">
      <c r="B41" s="35"/>
      <c r="C41" s="36"/>
      <c r="D41" s="37"/>
      <c r="E41" s="154">
        <f t="shared" si="0"/>
        <v>0</v>
      </c>
    </row>
    <row r="42" spans="2:5" s="138" customFormat="1" x14ac:dyDescent="0.25">
      <c r="B42" s="35"/>
      <c r="C42" s="36"/>
      <c r="D42" s="37"/>
      <c r="E42" s="154">
        <f t="shared" si="0"/>
        <v>0</v>
      </c>
    </row>
    <row r="43" spans="2:5" s="138" customFormat="1" ht="15.75" thickBot="1" x14ac:dyDescent="0.3">
      <c r="B43" s="35"/>
      <c r="C43" s="36"/>
      <c r="D43" s="37"/>
      <c r="E43" s="154">
        <f t="shared" si="0"/>
        <v>0</v>
      </c>
    </row>
    <row r="44" spans="2:5" ht="15.75" hidden="1" thickBot="1" x14ac:dyDescent="0.3">
      <c r="B44" s="35"/>
      <c r="C44" s="36"/>
      <c r="D44" s="37"/>
      <c r="E44" s="53">
        <f t="shared" si="0"/>
        <v>0</v>
      </c>
    </row>
    <row r="45" spans="2:5" ht="15.75" thickBot="1" x14ac:dyDescent="0.3">
      <c r="B45" s="54" t="s">
        <v>9</v>
      </c>
      <c r="C45" s="55"/>
      <c r="D45" s="56"/>
      <c r="E45" s="57">
        <f>SUM(E8:E44)</f>
        <v>0</v>
      </c>
    </row>
  </sheetData>
  <sheetProtection sheet="1" objects="1" scenarios="1" formatCells="0" formatColumns="0" formatRows="0" insertRows="0"/>
  <mergeCells count="4">
    <mergeCell ref="B5:E5"/>
    <mergeCell ref="B2:E2"/>
    <mergeCell ref="B1:E1"/>
    <mergeCell ref="B3:E3"/>
  </mergeCells>
  <phoneticPr fontId="5" type="noConversion"/>
  <conditionalFormatting sqref="B8:D44">
    <cfRule type="cellIs" dxfId="23" priority="2" operator="equal">
      <formula>""</formula>
    </cfRule>
  </conditionalFormatting>
  <conditionalFormatting sqref="D4:E4">
    <cfRule type="containsText" dxfId="22" priority="1" operator="containsText" text="Open">
      <formula>NOT(ISERROR(SEARCH("Open",D4)))</formula>
    </cfRule>
  </conditionalFormatting>
  <pageMargins left="0.7" right="0.7" top="0.75" bottom="0.75" header="0.3" footer="0.3"/>
  <pageSetup scale="68" fitToHeight="0" orientation="portrait" r:id="rId1"/>
  <headerFooter>
    <oddFooter>&amp;C&amp;"Times New Roman,Regular"Page &amp;P of &amp;N</oddFooter>
  </headerFooter>
  <ignoredErrors>
    <ignoredError sqref="E8:E4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G20"/>
  <sheetViews>
    <sheetView showGridLines="0" topLeftCell="A6" zoomScaleNormal="100" workbookViewId="0">
      <selection activeCell="B14" sqref="B14:F14"/>
    </sheetView>
  </sheetViews>
  <sheetFormatPr defaultColWidth="10.875" defaultRowHeight="15" x14ac:dyDescent="0.25"/>
  <cols>
    <col min="1" max="1" width="1.125" style="44" customWidth="1"/>
    <col min="2" max="2" width="86.875" style="58" customWidth="1"/>
    <col min="3" max="3" width="9.375" style="60" customWidth="1"/>
    <col min="4" max="5" width="8.875" style="60" customWidth="1"/>
    <col min="6" max="6" width="13.875" style="59" customWidth="1"/>
    <col min="7" max="16384" width="10.875" style="44"/>
  </cols>
  <sheetData>
    <row r="1" spans="2:7" ht="19.5" thickBot="1" x14ac:dyDescent="0.35">
      <c r="B1" s="223"/>
      <c r="C1" s="223"/>
      <c r="D1" s="223"/>
      <c r="E1" s="223"/>
      <c r="F1" s="223"/>
    </row>
    <row r="2" spans="2:7" ht="135" customHeight="1" x14ac:dyDescent="0.3">
      <c r="B2" s="200" t="str">
        <f>'Official Bid Price Sheet'!$B$2</f>
        <v xml:space="preserve">University of Arkansas - Fayetteville
Utility Accounting and Energy Management Platform Systems
University of Arkansas Facilities Management
RFP No. R737086
APPENDIX I Official Bid Price Sheet
</v>
      </c>
      <c r="C2" s="218"/>
      <c r="D2" s="218"/>
      <c r="E2" s="218"/>
      <c r="F2" s="219"/>
    </row>
    <row r="3" spans="2:7" ht="18" customHeight="1" x14ac:dyDescent="0.25">
      <c r="B3" s="224" t="str">
        <f>IF('Official Bid Price Sheet'!C6="","",'Official Bid Price Sheet'!C6)</f>
        <v/>
      </c>
      <c r="C3" s="225"/>
      <c r="D3" s="225"/>
      <c r="E3" s="225"/>
      <c r="F3" s="226"/>
    </row>
    <row r="4" spans="2:7" x14ac:dyDescent="0.25">
      <c r="B4" s="83" t="s">
        <v>31</v>
      </c>
      <c r="C4" s="65"/>
      <c r="D4" s="65"/>
      <c r="E4" s="65"/>
      <c r="F4" s="66"/>
    </row>
    <row r="5" spans="2:7" ht="68.099999999999994" customHeight="1" x14ac:dyDescent="0.25">
      <c r="B5" s="220" t="s">
        <v>64</v>
      </c>
      <c r="C5" s="221"/>
      <c r="D5" s="221"/>
      <c r="E5" s="221"/>
      <c r="F5" s="222"/>
      <c r="G5" s="67"/>
    </row>
    <row r="6" spans="2:7" x14ac:dyDescent="0.25">
      <c r="B6" s="48"/>
      <c r="C6" s="50"/>
      <c r="D6" s="50"/>
      <c r="E6" s="50"/>
      <c r="F6" s="51"/>
    </row>
    <row r="7" spans="2:7" ht="15.75" thickBot="1" x14ac:dyDescent="0.3">
      <c r="B7" s="98" t="s">
        <v>0</v>
      </c>
      <c r="C7" s="99" t="s">
        <v>16</v>
      </c>
      <c r="D7" s="99" t="s">
        <v>3</v>
      </c>
      <c r="E7" s="99" t="s">
        <v>2</v>
      </c>
      <c r="F7" s="100" t="s">
        <v>4</v>
      </c>
    </row>
    <row r="8" spans="2:7" s="138" customFormat="1" x14ac:dyDescent="0.25">
      <c r="B8" s="145" t="s">
        <v>39</v>
      </c>
      <c r="C8" s="146"/>
      <c r="D8" s="146"/>
      <c r="E8" s="146"/>
      <c r="F8" s="147"/>
    </row>
    <row r="9" spans="2:7" ht="34.5" customHeight="1" x14ac:dyDescent="0.25">
      <c r="B9" s="35"/>
      <c r="C9" s="37"/>
      <c r="D9" s="37">
        <v>1</v>
      </c>
      <c r="E9" s="37" t="s">
        <v>17</v>
      </c>
      <c r="F9" s="148">
        <f>C9*D9</f>
        <v>0</v>
      </c>
    </row>
    <row r="10" spans="2:7" s="138" customFormat="1" x14ac:dyDescent="0.25">
      <c r="B10" s="149" t="s">
        <v>40</v>
      </c>
      <c r="C10" s="150"/>
      <c r="D10" s="150"/>
      <c r="E10" s="150"/>
      <c r="F10" s="151"/>
    </row>
    <row r="11" spans="2:7" ht="34.5" customHeight="1" x14ac:dyDescent="0.25">
      <c r="B11" s="35"/>
      <c r="C11" s="37"/>
      <c r="D11" s="37">
        <v>1</v>
      </c>
      <c r="E11" s="37" t="s">
        <v>17</v>
      </c>
      <c r="F11" s="148">
        <f>C11*D11</f>
        <v>0</v>
      </c>
    </row>
    <row r="12" spans="2:7" s="138" customFormat="1" x14ac:dyDescent="0.25">
      <c r="B12" s="149" t="s">
        <v>41</v>
      </c>
      <c r="C12" s="150"/>
      <c r="D12" s="150"/>
      <c r="E12" s="150"/>
      <c r="F12" s="151"/>
    </row>
    <row r="13" spans="2:7" ht="34.5" customHeight="1" thickBot="1" x14ac:dyDescent="0.3">
      <c r="B13" s="35"/>
      <c r="C13" s="101"/>
      <c r="D13" s="101">
        <v>1</v>
      </c>
      <c r="E13" s="101" t="s">
        <v>17</v>
      </c>
      <c r="F13" s="152">
        <f>C13*D13</f>
        <v>0</v>
      </c>
    </row>
    <row r="14" spans="2:7" ht="16.899999999999999" customHeight="1" thickBot="1" x14ac:dyDescent="0.3">
      <c r="B14" s="103" t="s">
        <v>56</v>
      </c>
      <c r="C14" s="104"/>
      <c r="D14" s="106">
        <v>3</v>
      </c>
      <c r="E14" s="104" t="s">
        <v>17</v>
      </c>
      <c r="F14" s="105">
        <f>SUM(F9:F13)</f>
        <v>0</v>
      </c>
    </row>
    <row r="15" spans="2:7" s="138" customFormat="1" x14ac:dyDescent="0.25">
      <c r="B15" s="145" t="s">
        <v>44</v>
      </c>
      <c r="C15" s="146"/>
      <c r="D15" s="146"/>
      <c r="E15" s="146"/>
      <c r="F15" s="147"/>
    </row>
    <row r="16" spans="2:7" ht="34.5" customHeight="1" x14ac:dyDescent="0.25">
      <c r="B16" s="35"/>
      <c r="C16" s="40"/>
      <c r="D16" s="40">
        <v>1</v>
      </c>
      <c r="E16" s="40" t="s">
        <v>17</v>
      </c>
      <c r="F16" s="153">
        <f>C16*D16</f>
        <v>0</v>
      </c>
    </row>
    <row r="17" spans="2:6" s="138" customFormat="1" x14ac:dyDescent="0.25">
      <c r="B17" s="149" t="s">
        <v>45</v>
      </c>
      <c r="C17" s="150"/>
      <c r="D17" s="150"/>
      <c r="E17" s="150"/>
      <c r="F17" s="151"/>
    </row>
    <row r="18" spans="2:6" ht="34.5" customHeight="1" thickBot="1" x14ac:dyDescent="0.3">
      <c r="B18" s="35"/>
      <c r="C18" s="101"/>
      <c r="D18" s="101">
        <v>1</v>
      </c>
      <c r="E18" s="101" t="s">
        <v>17</v>
      </c>
      <c r="F18" s="152">
        <f>C18*D18</f>
        <v>0</v>
      </c>
    </row>
    <row r="19" spans="2:6" ht="22.5" customHeight="1" thickBot="1" x14ac:dyDescent="0.3">
      <c r="B19" s="107" t="s">
        <v>55</v>
      </c>
      <c r="C19" s="109"/>
      <c r="D19" s="108">
        <v>2</v>
      </c>
      <c r="E19" s="109" t="s">
        <v>17</v>
      </c>
      <c r="F19" s="110">
        <f>SUM(F16:F18)</f>
        <v>0</v>
      </c>
    </row>
    <row r="20" spans="2:6" ht="26.25" customHeight="1" thickBot="1" x14ac:dyDescent="0.3">
      <c r="B20" s="107" t="s">
        <v>52</v>
      </c>
      <c r="C20" s="109"/>
      <c r="D20" s="108">
        <v>5</v>
      </c>
      <c r="E20" s="109" t="s">
        <v>17</v>
      </c>
      <c r="F20" s="110">
        <f>F19+F14</f>
        <v>0</v>
      </c>
    </row>
  </sheetData>
  <sheetProtection sheet="1" objects="1" scenarios="1" formatCells="0" formatColumns="0" formatRows="0" insertRows="0"/>
  <mergeCells count="4">
    <mergeCell ref="B2:F2"/>
    <mergeCell ref="B5:F5"/>
    <mergeCell ref="B1:F1"/>
    <mergeCell ref="B3:F3"/>
  </mergeCells>
  <phoneticPr fontId="5" type="noConversion"/>
  <conditionalFormatting sqref="C9">
    <cfRule type="cellIs" dxfId="21" priority="9" operator="equal">
      <formula>""</formula>
    </cfRule>
  </conditionalFormatting>
  <conditionalFormatting sqref="C11">
    <cfRule type="cellIs" dxfId="20" priority="8" operator="equal">
      <formula>""</formula>
    </cfRule>
  </conditionalFormatting>
  <conditionalFormatting sqref="C13">
    <cfRule type="cellIs" dxfId="19" priority="7" operator="equal">
      <formula>""</formula>
    </cfRule>
  </conditionalFormatting>
  <conditionalFormatting sqref="C16">
    <cfRule type="cellIs" dxfId="18" priority="6" operator="equal">
      <formula>""</formula>
    </cfRule>
  </conditionalFormatting>
  <conditionalFormatting sqref="C18">
    <cfRule type="cellIs" dxfId="17" priority="5" operator="equal">
      <formula>""</formula>
    </cfRule>
  </conditionalFormatting>
  <conditionalFormatting sqref="D20">
    <cfRule type="cellIs" dxfId="16" priority="3" operator="equal">
      <formula>""</formula>
    </cfRule>
  </conditionalFormatting>
  <conditionalFormatting sqref="B9">
    <cfRule type="cellIs" dxfId="15" priority="2" operator="equal">
      <formula>""</formula>
    </cfRule>
  </conditionalFormatting>
  <conditionalFormatting sqref="B18 B16 B13 B11">
    <cfRule type="cellIs" dxfId="14" priority="1" operator="equal">
      <formula>""</formula>
    </cfRule>
  </conditionalFormatting>
  <pageMargins left="0.7" right="0.7" top="0.75" bottom="0.75" header="0.3" footer="0.3"/>
  <pageSetup scale="66" fitToHeight="0" orientation="portrait" horizontalDpi="300" verticalDpi="300" r:id="rId1"/>
  <headerFooter>
    <oddFooter>&amp;C&amp;"Times New Roman,Regular"&amp;11Page &amp;P of &amp;N</oddFooter>
  </headerFooter>
  <ignoredErrors>
    <ignoredError sqref="F9:F13 F16:F1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586F-8756-43A8-A775-C8C419AB22D6}">
  <sheetPr>
    <tabColor theme="5" tint="0.59999389629810485"/>
  </sheetPr>
  <dimension ref="A1:Q82"/>
  <sheetViews>
    <sheetView topLeftCell="A24" workbookViewId="0">
      <selection activeCell="H52" sqref="H52"/>
    </sheetView>
  </sheetViews>
  <sheetFormatPr defaultRowHeight="15.75" x14ac:dyDescent="0.25"/>
  <cols>
    <col min="1" max="1" width="2.125" style="116" customWidth="1"/>
    <col min="2" max="2" width="56.25" style="113" customWidth="1"/>
    <col min="3" max="3" width="10" style="113" customWidth="1"/>
    <col min="4" max="4" width="9.875" style="113" customWidth="1"/>
    <col min="5" max="5" width="9.25" style="113" customWidth="1"/>
    <col min="6" max="6" width="13" style="113" customWidth="1"/>
  </cols>
  <sheetData>
    <row r="1" spans="1:17" ht="16.5" thickBot="1" x14ac:dyDescent="0.3"/>
    <row r="2" spans="1:17" s="44" customFormat="1" ht="135" customHeight="1" x14ac:dyDescent="0.3">
      <c r="A2" s="138"/>
      <c r="B2" s="200" t="str">
        <f>'Official Bid Price Sheet'!$B$2</f>
        <v xml:space="preserve">University of Arkansas - Fayetteville
Utility Accounting and Energy Management Platform Systems
University of Arkansas Facilities Management
RFP No. R737086
APPENDIX I Official Bid Price Sheet
</v>
      </c>
      <c r="C2" s="218"/>
      <c r="D2" s="201"/>
      <c r="E2" s="201"/>
      <c r="F2" s="203"/>
      <c r="G2" s="138"/>
      <c r="H2" s="138"/>
      <c r="I2" s="138"/>
      <c r="J2" s="138"/>
      <c r="K2" s="138"/>
      <c r="L2" s="138"/>
      <c r="M2" s="138"/>
      <c r="N2" s="138"/>
      <c r="O2" s="138"/>
      <c r="P2" s="138"/>
      <c r="Q2" s="138"/>
    </row>
    <row r="3" spans="1:17" s="113" customFormat="1" x14ac:dyDescent="0.25">
      <c r="A3" s="156"/>
      <c r="B3" s="224" t="str">
        <f>IF('Official Bid Price Sheet'!C6="","",'Official Bid Price Sheet'!C6)</f>
        <v/>
      </c>
      <c r="C3" s="225"/>
      <c r="D3" s="230"/>
      <c r="E3" s="230"/>
      <c r="F3" s="231"/>
      <c r="G3" s="157"/>
      <c r="H3" s="157"/>
      <c r="I3" s="157"/>
      <c r="J3" s="157"/>
      <c r="K3" s="157"/>
      <c r="L3" s="157"/>
      <c r="M3" s="157"/>
      <c r="N3" s="157"/>
      <c r="O3" s="157"/>
      <c r="P3" s="157"/>
      <c r="Q3" s="157"/>
    </row>
    <row r="4" spans="1:17" s="44" customFormat="1" thickBot="1" x14ac:dyDescent="0.3">
      <c r="A4" s="138"/>
      <c r="B4" s="83" t="s">
        <v>32</v>
      </c>
      <c r="C4" s="64"/>
      <c r="D4" s="65"/>
      <c r="E4" s="65"/>
      <c r="F4" s="66"/>
      <c r="G4" s="138"/>
      <c r="H4" s="138"/>
      <c r="I4" s="138"/>
      <c r="J4" s="138"/>
      <c r="K4" s="138"/>
      <c r="L4" s="139"/>
      <c r="M4" s="138"/>
      <c r="N4" s="138"/>
      <c r="O4" s="138"/>
      <c r="P4" s="138"/>
      <c r="Q4" s="138"/>
    </row>
    <row r="5" spans="1:17" s="44" customFormat="1" ht="71.25" customHeight="1" x14ac:dyDescent="0.25">
      <c r="A5" s="134" t="s">
        <v>14</v>
      </c>
      <c r="B5" s="232" t="s">
        <v>57</v>
      </c>
      <c r="C5" s="233"/>
      <c r="D5" s="234"/>
      <c r="E5" s="234"/>
      <c r="F5" s="235"/>
      <c r="G5" s="138"/>
      <c r="H5" s="138"/>
      <c r="I5" s="138"/>
      <c r="J5" s="138"/>
      <c r="K5" s="138"/>
      <c r="L5" s="138"/>
      <c r="M5" s="138"/>
      <c r="N5" s="138"/>
      <c r="O5" s="138"/>
      <c r="P5" s="138"/>
      <c r="Q5" s="138"/>
    </row>
    <row r="6" spans="1:17" s="113" customFormat="1" x14ac:dyDescent="0.25">
      <c r="A6" s="156"/>
      <c r="G6" s="157"/>
      <c r="H6" s="157"/>
      <c r="I6" s="157"/>
      <c r="J6" s="157"/>
      <c r="K6" s="157"/>
      <c r="L6" s="157"/>
      <c r="M6" s="157"/>
      <c r="N6" s="157"/>
      <c r="O6" s="157"/>
      <c r="P6" s="157"/>
      <c r="Q6" s="157"/>
    </row>
    <row r="7" spans="1:17" s="44" customFormat="1" ht="15" x14ac:dyDescent="0.25">
      <c r="A7" s="134" t="s">
        <v>13</v>
      </c>
      <c r="B7" s="111" t="s">
        <v>0</v>
      </c>
      <c r="C7" s="112" t="s">
        <v>1</v>
      </c>
      <c r="D7" s="68" t="s">
        <v>3</v>
      </c>
      <c r="E7" s="68" t="s">
        <v>2</v>
      </c>
      <c r="F7" s="52" t="s">
        <v>4</v>
      </c>
      <c r="G7" s="138"/>
      <c r="H7" s="138"/>
      <c r="I7" s="138"/>
      <c r="J7" s="138"/>
      <c r="K7" s="138"/>
      <c r="L7" s="138"/>
      <c r="M7" s="138"/>
      <c r="N7" s="138"/>
      <c r="O7" s="138"/>
      <c r="P7" s="138"/>
      <c r="Q7" s="138"/>
    </row>
    <row r="8" spans="1:17" s="138" customFormat="1" ht="15" x14ac:dyDescent="0.25">
      <c r="A8" s="134"/>
      <c r="B8" s="159" t="s">
        <v>46</v>
      </c>
      <c r="C8" s="160"/>
      <c r="D8" s="161"/>
      <c r="E8" s="162"/>
      <c r="F8" s="163"/>
    </row>
    <row r="9" spans="1:17" s="138" customFormat="1" ht="15" x14ac:dyDescent="0.25">
      <c r="A9" s="134"/>
      <c r="B9" s="121"/>
      <c r="C9" s="69"/>
      <c r="D9" s="135">
        <v>1</v>
      </c>
      <c r="E9" s="136" t="s">
        <v>17</v>
      </c>
      <c r="F9" s="137">
        <f t="shared" ref="F9:F15" si="0">C9*D9</f>
        <v>0</v>
      </c>
      <c r="J9" s="139"/>
    </row>
    <row r="10" spans="1:17" s="138" customFormat="1" ht="15" x14ac:dyDescent="0.25">
      <c r="A10" s="134"/>
      <c r="B10" s="121"/>
      <c r="C10" s="69"/>
      <c r="D10" s="135">
        <v>1</v>
      </c>
      <c r="E10" s="136" t="s">
        <v>17</v>
      </c>
      <c r="F10" s="137">
        <f t="shared" si="0"/>
        <v>0</v>
      </c>
    </row>
    <row r="11" spans="1:17" s="138" customFormat="1" ht="15" x14ac:dyDescent="0.25">
      <c r="A11" s="134"/>
      <c r="B11" s="121"/>
      <c r="C11" s="69"/>
      <c r="D11" s="135">
        <v>1</v>
      </c>
      <c r="E11" s="136" t="s">
        <v>17</v>
      </c>
      <c r="F11" s="137">
        <f t="shared" si="0"/>
        <v>0</v>
      </c>
    </row>
    <row r="12" spans="1:17" s="138" customFormat="1" ht="12.6" customHeight="1" x14ac:dyDescent="0.25">
      <c r="A12" s="134"/>
      <c r="B12" s="121"/>
      <c r="C12" s="69"/>
      <c r="D12" s="135">
        <v>1</v>
      </c>
      <c r="E12" s="136" t="s">
        <v>17</v>
      </c>
      <c r="F12" s="137">
        <f t="shared" si="0"/>
        <v>0</v>
      </c>
    </row>
    <row r="13" spans="1:17" s="138" customFormat="1" ht="12.6" hidden="1" customHeight="1" x14ac:dyDescent="0.25">
      <c r="A13" s="134"/>
      <c r="B13" s="121"/>
      <c r="C13" s="69"/>
      <c r="D13" s="135">
        <v>1</v>
      </c>
      <c r="E13" s="136" t="s">
        <v>17</v>
      </c>
      <c r="F13" s="137">
        <f t="shared" ref="F13" si="1">C13*D13</f>
        <v>0</v>
      </c>
    </row>
    <row r="14" spans="1:17" s="138" customFormat="1" ht="15" x14ac:dyDescent="0.25">
      <c r="A14" s="134"/>
      <c r="B14" s="140" t="s">
        <v>47</v>
      </c>
      <c r="C14" s="141"/>
      <c r="D14" s="142"/>
      <c r="E14" s="143"/>
      <c r="F14" s="144"/>
    </row>
    <row r="15" spans="1:17" s="138" customFormat="1" ht="15" x14ac:dyDescent="0.25">
      <c r="A15" s="134"/>
      <c r="B15" s="121"/>
      <c r="C15" s="69"/>
      <c r="D15" s="135">
        <v>1</v>
      </c>
      <c r="E15" s="136" t="s">
        <v>17</v>
      </c>
      <c r="F15" s="137">
        <f t="shared" si="0"/>
        <v>0</v>
      </c>
    </row>
    <row r="16" spans="1:17" s="138" customFormat="1" ht="15" x14ac:dyDescent="0.25">
      <c r="A16" s="134"/>
      <c r="B16" s="121"/>
      <c r="C16" s="69"/>
      <c r="D16" s="135">
        <v>1</v>
      </c>
      <c r="E16" s="136" t="s">
        <v>17</v>
      </c>
      <c r="F16" s="137">
        <f>C16*D16</f>
        <v>0</v>
      </c>
    </row>
    <row r="17" spans="1:17" s="138" customFormat="1" ht="15" x14ac:dyDescent="0.25">
      <c r="A17" s="134"/>
      <c r="B17" s="121"/>
      <c r="C17" s="69"/>
      <c r="D17" s="135">
        <v>1</v>
      </c>
      <c r="E17" s="136" t="s">
        <v>17</v>
      </c>
      <c r="F17" s="137">
        <f t="shared" ref="F17:F21" si="2">C17*D17</f>
        <v>0</v>
      </c>
      <c r="J17" s="139"/>
    </row>
    <row r="18" spans="1:17" s="138" customFormat="1" ht="15" x14ac:dyDescent="0.25">
      <c r="A18" s="134"/>
      <c r="B18" s="121"/>
      <c r="C18" s="69"/>
      <c r="D18" s="135">
        <v>1</v>
      </c>
      <c r="E18" s="136" t="s">
        <v>17</v>
      </c>
      <c r="F18" s="137">
        <f t="shared" si="2"/>
        <v>0</v>
      </c>
    </row>
    <row r="19" spans="1:17" s="138" customFormat="1" ht="15" hidden="1" x14ac:dyDescent="0.25">
      <c r="A19" s="134"/>
      <c r="B19" s="121"/>
      <c r="C19" s="69"/>
      <c r="D19" s="135">
        <v>1</v>
      </c>
      <c r="E19" s="136" t="s">
        <v>17</v>
      </c>
      <c r="F19" s="137">
        <f t="shared" ref="F19" si="3">C19*D19</f>
        <v>0</v>
      </c>
    </row>
    <row r="20" spans="1:17" s="138" customFormat="1" ht="15" x14ac:dyDescent="0.25">
      <c r="A20" s="134"/>
      <c r="B20" s="140" t="s">
        <v>48</v>
      </c>
      <c r="C20" s="141"/>
      <c r="D20" s="142"/>
      <c r="E20" s="143"/>
      <c r="F20" s="144"/>
    </row>
    <row r="21" spans="1:17" s="138" customFormat="1" ht="15" x14ac:dyDescent="0.25">
      <c r="A21" s="134"/>
      <c r="B21" s="121"/>
      <c r="C21" s="69"/>
      <c r="D21" s="135">
        <v>1</v>
      </c>
      <c r="E21" s="136" t="s">
        <v>17</v>
      </c>
      <c r="F21" s="137">
        <f t="shared" si="2"/>
        <v>0</v>
      </c>
    </row>
    <row r="22" spans="1:17" s="138" customFormat="1" ht="15" x14ac:dyDescent="0.25">
      <c r="A22" s="134"/>
      <c r="B22" s="121"/>
      <c r="C22" s="69"/>
      <c r="D22" s="135">
        <v>1</v>
      </c>
      <c r="E22" s="136" t="s">
        <v>17</v>
      </c>
      <c r="F22" s="137">
        <f>C22*D22</f>
        <v>0</v>
      </c>
    </row>
    <row r="23" spans="1:17" s="138" customFormat="1" ht="15" x14ac:dyDescent="0.25">
      <c r="A23" s="134"/>
      <c r="B23" s="121"/>
      <c r="C23" s="69"/>
      <c r="D23" s="135">
        <v>1</v>
      </c>
      <c r="E23" s="136" t="s">
        <v>17</v>
      </c>
      <c r="F23" s="137">
        <f t="shared" ref="F23:F25" si="4">C23*D23</f>
        <v>0</v>
      </c>
      <c r="J23" s="139"/>
    </row>
    <row r="24" spans="1:17" s="138" customFormat="1" thickBot="1" x14ac:dyDescent="0.3">
      <c r="A24" s="134"/>
      <c r="B24" s="121"/>
      <c r="C24" s="69"/>
      <c r="D24" s="135">
        <v>1</v>
      </c>
      <c r="E24" s="136" t="s">
        <v>17</v>
      </c>
      <c r="F24" s="137">
        <f t="shared" ref="F24" si="5">C24*D24</f>
        <v>0</v>
      </c>
    </row>
    <row r="25" spans="1:17" s="138" customFormat="1" hidden="1" thickBot="1" x14ac:dyDescent="0.3">
      <c r="A25" s="134"/>
      <c r="B25" s="121"/>
      <c r="C25" s="69"/>
      <c r="D25" s="135">
        <v>1</v>
      </c>
      <c r="E25" s="136" t="s">
        <v>17</v>
      </c>
      <c r="F25" s="137">
        <f t="shared" si="4"/>
        <v>0</v>
      </c>
    </row>
    <row r="26" spans="1:17" s="117" customFormat="1" ht="15.75" customHeight="1" thickBot="1" x14ac:dyDescent="0.3">
      <c r="A26" s="155"/>
      <c r="B26" s="236" t="s">
        <v>54</v>
      </c>
      <c r="C26" s="237"/>
      <c r="D26" s="237"/>
      <c r="E26" s="238"/>
      <c r="F26" s="114">
        <f>SUM(F8:F25)</f>
        <v>0</v>
      </c>
      <c r="G26" s="158"/>
      <c r="H26" s="158"/>
      <c r="I26" s="158"/>
      <c r="J26" s="158"/>
      <c r="K26" s="158"/>
      <c r="L26" s="158"/>
      <c r="M26" s="158"/>
      <c r="N26" s="158"/>
      <c r="O26" s="158"/>
      <c r="P26" s="158"/>
      <c r="Q26" s="158"/>
    </row>
    <row r="27" spans="1:17" s="157" customFormat="1" x14ac:dyDescent="0.25">
      <c r="A27" s="156"/>
    </row>
    <row r="28" spans="1:17" s="157" customFormat="1" x14ac:dyDescent="0.25">
      <c r="A28" s="156"/>
      <c r="B28" s="111" t="s">
        <v>0</v>
      </c>
      <c r="C28" s="112" t="s">
        <v>1</v>
      </c>
      <c r="D28" s="68" t="s">
        <v>3</v>
      </c>
      <c r="E28" s="68" t="s">
        <v>2</v>
      </c>
      <c r="F28" s="52" t="s">
        <v>4</v>
      </c>
    </row>
    <row r="29" spans="1:17" s="138" customFormat="1" ht="15" x14ac:dyDescent="0.25">
      <c r="A29" s="134"/>
      <c r="B29" s="140" t="s">
        <v>49</v>
      </c>
      <c r="C29" s="141"/>
      <c r="D29" s="142"/>
      <c r="E29" s="143"/>
      <c r="F29" s="144"/>
    </row>
    <row r="30" spans="1:17" s="157" customFormat="1" x14ac:dyDescent="0.25">
      <c r="A30" s="156"/>
      <c r="B30" s="122"/>
      <c r="C30" s="69"/>
      <c r="D30" s="135">
        <v>1</v>
      </c>
      <c r="E30" s="136" t="s">
        <v>17</v>
      </c>
      <c r="F30" s="137">
        <f>C30*D30</f>
        <v>0</v>
      </c>
    </row>
    <row r="31" spans="1:17" s="157" customFormat="1" x14ac:dyDescent="0.25">
      <c r="A31" s="156"/>
      <c r="B31" s="133"/>
      <c r="C31" s="69"/>
      <c r="D31" s="135">
        <v>1</v>
      </c>
      <c r="E31" s="136" t="s">
        <v>17</v>
      </c>
      <c r="F31" s="137">
        <f t="shared" ref="F31:F41" si="6">C31*D31</f>
        <v>0</v>
      </c>
    </row>
    <row r="32" spans="1:17" s="157" customFormat="1" x14ac:dyDescent="0.25">
      <c r="A32" s="156"/>
      <c r="B32" s="122"/>
      <c r="C32" s="69"/>
      <c r="D32" s="135">
        <v>1</v>
      </c>
      <c r="E32" s="136" t="s">
        <v>17</v>
      </c>
      <c r="F32" s="137">
        <f t="shared" ref="F32" si="7">C32*D32</f>
        <v>0</v>
      </c>
    </row>
    <row r="33" spans="1:17" s="157" customFormat="1" x14ac:dyDescent="0.25">
      <c r="A33" s="156"/>
      <c r="B33" s="122"/>
      <c r="C33" s="69"/>
      <c r="D33" s="135">
        <v>1</v>
      </c>
      <c r="E33" s="136" t="s">
        <v>17</v>
      </c>
      <c r="F33" s="137">
        <f t="shared" si="6"/>
        <v>0</v>
      </c>
    </row>
    <row r="34" spans="1:17" s="157" customFormat="1" hidden="1" x14ac:dyDescent="0.25">
      <c r="A34" s="156"/>
      <c r="B34" s="122"/>
      <c r="C34" s="69"/>
      <c r="D34" s="135">
        <v>1</v>
      </c>
      <c r="E34" s="136" t="s">
        <v>17</v>
      </c>
      <c r="F34" s="137">
        <f t="shared" si="6"/>
        <v>0</v>
      </c>
    </row>
    <row r="35" spans="1:17" s="138" customFormat="1" ht="15" x14ac:dyDescent="0.25">
      <c r="A35" s="134"/>
      <c r="B35" s="140" t="s">
        <v>50</v>
      </c>
      <c r="C35" s="141"/>
      <c r="D35" s="142"/>
      <c r="E35" s="143"/>
      <c r="F35" s="144"/>
    </row>
    <row r="36" spans="1:17" s="157" customFormat="1" x14ac:dyDescent="0.25">
      <c r="A36" s="156"/>
      <c r="B36" s="122"/>
      <c r="C36" s="69"/>
      <c r="D36" s="135">
        <v>1</v>
      </c>
      <c r="E36" s="136" t="s">
        <v>17</v>
      </c>
      <c r="F36" s="137">
        <f t="shared" si="6"/>
        <v>0</v>
      </c>
    </row>
    <row r="37" spans="1:17" s="157" customFormat="1" x14ac:dyDescent="0.25">
      <c r="A37" s="156"/>
      <c r="B37" s="133"/>
      <c r="C37" s="69"/>
      <c r="D37" s="135">
        <v>1</v>
      </c>
      <c r="E37" s="136" t="s">
        <v>17</v>
      </c>
      <c r="F37" s="137">
        <f t="shared" si="6"/>
        <v>0</v>
      </c>
    </row>
    <row r="38" spans="1:17" s="157" customFormat="1" x14ac:dyDescent="0.25">
      <c r="A38" s="156"/>
      <c r="B38" s="122"/>
      <c r="C38" s="69"/>
      <c r="D38" s="135">
        <v>1</v>
      </c>
      <c r="E38" s="136" t="s">
        <v>17</v>
      </c>
      <c r="F38" s="137">
        <f t="shared" si="6"/>
        <v>0</v>
      </c>
    </row>
    <row r="39" spans="1:17" s="157" customFormat="1" x14ac:dyDescent="0.25">
      <c r="A39" s="156"/>
      <c r="B39" s="122"/>
      <c r="C39" s="69"/>
      <c r="D39" s="135">
        <v>1</v>
      </c>
      <c r="E39" s="136" t="s">
        <v>17</v>
      </c>
      <c r="F39" s="137">
        <f t="shared" ref="F39" si="8">C39*D39</f>
        <v>0</v>
      </c>
    </row>
    <row r="40" spans="1:17" s="157" customFormat="1" hidden="1" x14ac:dyDescent="0.25">
      <c r="A40" s="156"/>
      <c r="B40" s="122"/>
      <c r="C40" s="69"/>
      <c r="D40" s="135">
        <v>1</v>
      </c>
      <c r="E40" s="136" t="s">
        <v>17</v>
      </c>
      <c r="F40" s="137">
        <f t="shared" si="6"/>
        <v>0</v>
      </c>
    </row>
    <row r="41" spans="1:17" s="113" customFormat="1" ht="0.75" customHeight="1" thickBot="1" x14ac:dyDescent="0.3">
      <c r="A41" s="156"/>
      <c r="B41" s="118"/>
      <c r="C41" s="119"/>
      <c r="D41" s="120">
        <v>5</v>
      </c>
      <c r="E41" s="120" t="s">
        <v>17</v>
      </c>
      <c r="F41" s="115">
        <f t="shared" si="6"/>
        <v>0</v>
      </c>
      <c r="G41" s="157"/>
      <c r="H41" s="157"/>
      <c r="I41" s="157"/>
      <c r="J41" s="157"/>
      <c r="K41" s="157"/>
      <c r="L41" s="157"/>
      <c r="M41" s="157"/>
      <c r="N41" s="157"/>
      <c r="O41" s="157"/>
      <c r="P41" s="157"/>
      <c r="Q41" s="157"/>
    </row>
    <row r="42" spans="1:17" s="113" customFormat="1" ht="21.75" customHeight="1" thickBot="1" x14ac:dyDescent="0.3">
      <c r="A42" s="156"/>
      <c r="B42" s="227" t="s">
        <v>51</v>
      </c>
      <c r="C42" s="228"/>
      <c r="D42" s="228"/>
      <c r="E42" s="229"/>
      <c r="F42" s="110">
        <f>SUM(F29:F40)</f>
        <v>0</v>
      </c>
      <c r="G42" s="157"/>
      <c r="H42" s="157"/>
      <c r="I42" s="157"/>
      <c r="J42" s="157"/>
      <c r="K42" s="157"/>
      <c r="L42" s="157"/>
      <c r="M42" s="157"/>
      <c r="N42" s="157"/>
      <c r="O42" s="157"/>
      <c r="P42" s="157"/>
      <c r="Q42" s="157"/>
    </row>
    <row r="43" spans="1:17" s="113" customFormat="1" ht="27.75" customHeight="1" thickBot="1" x14ac:dyDescent="0.3">
      <c r="A43" s="156"/>
      <c r="B43" s="227" t="s">
        <v>53</v>
      </c>
      <c r="C43" s="228"/>
      <c r="D43" s="228"/>
      <c r="E43" s="229"/>
      <c r="F43" s="110">
        <f>F26+F42</f>
        <v>0</v>
      </c>
      <c r="G43" s="157"/>
      <c r="H43" s="157"/>
      <c r="I43" s="157"/>
      <c r="J43" s="157"/>
      <c r="K43" s="157"/>
      <c r="L43" s="157"/>
      <c r="M43" s="157"/>
      <c r="N43" s="157"/>
      <c r="O43" s="157"/>
      <c r="P43" s="157"/>
      <c r="Q43" s="157"/>
    </row>
    <row r="44" spans="1:17" x14ac:dyDescent="0.25">
      <c r="A44" s="156"/>
      <c r="B44" s="157"/>
      <c r="C44" s="157"/>
      <c r="D44" s="157"/>
      <c r="E44" s="157"/>
      <c r="F44" s="157"/>
    </row>
    <row r="45" spans="1:17" x14ac:dyDescent="0.25">
      <c r="A45" s="156"/>
      <c r="B45" s="157"/>
      <c r="C45" s="157"/>
      <c r="D45" s="157"/>
      <c r="E45" s="157"/>
      <c r="F45" s="157"/>
    </row>
    <row r="46" spans="1:17" x14ac:dyDescent="0.25">
      <c r="A46" s="156"/>
      <c r="B46" s="157"/>
      <c r="C46" s="157"/>
      <c r="D46" s="157"/>
      <c r="E46" s="157"/>
      <c r="F46" s="157"/>
    </row>
    <row r="47" spans="1:17" x14ac:dyDescent="0.25">
      <c r="A47" s="156"/>
      <c r="B47" s="157"/>
      <c r="C47" s="157"/>
      <c r="D47" s="157"/>
      <c r="E47" s="157"/>
      <c r="F47" s="157"/>
    </row>
    <row r="48" spans="1:17" x14ac:dyDescent="0.25">
      <c r="A48" s="156"/>
      <c r="B48" s="157"/>
      <c r="C48" s="157"/>
      <c r="D48" s="157"/>
      <c r="E48" s="157"/>
      <c r="F48" s="157"/>
    </row>
    <row r="49" spans="1:6" x14ac:dyDescent="0.25">
      <c r="A49" s="156"/>
      <c r="B49" s="157"/>
      <c r="C49" s="157"/>
      <c r="D49" s="157"/>
      <c r="E49" s="157"/>
      <c r="F49" s="157"/>
    </row>
    <row r="50" spans="1:6" x14ac:dyDescent="0.25">
      <c r="A50" s="156"/>
      <c r="B50" s="157"/>
      <c r="C50" s="157"/>
      <c r="D50" s="157"/>
      <c r="E50" s="157"/>
      <c r="F50" s="157"/>
    </row>
    <row r="51" spans="1:6" x14ac:dyDescent="0.25">
      <c r="A51" s="156"/>
      <c r="B51" s="157"/>
      <c r="C51" s="157"/>
      <c r="D51" s="157"/>
      <c r="E51" s="157"/>
      <c r="F51" s="157"/>
    </row>
    <row r="52" spans="1:6" x14ac:dyDescent="0.25">
      <c r="A52" s="156"/>
      <c r="B52" s="157"/>
      <c r="C52" s="157"/>
      <c r="D52" s="157"/>
      <c r="E52" s="157"/>
      <c r="F52" s="157"/>
    </row>
    <row r="53" spans="1:6" x14ac:dyDescent="0.25">
      <c r="A53" s="156"/>
      <c r="B53" s="157"/>
      <c r="C53" s="157"/>
      <c r="D53" s="157"/>
      <c r="E53" s="157"/>
      <c r="F53" s="157"/>
    </row>
    <row r="54" spans="1:6" x14ac:dyDescent="0.25">
      <c r="A54" s="156"/>
      <c r="B54" s="157"/>
      <c r="C54" s="157"/>
      <c r="D54" s="157"/>
      <c r="E54" s="157"/>
      <c r="F54" s="157"/>
    </row>
    <row r="55" spans="1:6" x14ac:dyDescent="0.25">
      <c r="A55" s="156"/>
      <c r="B55" s="157"/>
      <c r="C55" s="157"/>
      <c r="D55" s="157"/>
      <c r="E55" s="157"/>
      <c r="F55" s="157"/>
    </row>
    <row r="56" spans="1:6" x14ac:dyDescent="0.25">
      <c r="A56" s="156"/>
      <c r="B56" s="157"/>
      <c r="C56" s="157"/>
      <c r="D56" s="157"/>
      <c r="E56" s="157"/>
      <c r="F56" s="157"/>
    </row>
    <row r="57" spans="1:6" x14ac:dyDescent="0.25">
      <c r="A57" s="156"/>
      <c r="B57" s="157"/>
      <c r="C57" s="157"/>
      <c r="D57" s="157"/>
      <c r="E57" s="157"/>
      <c r="F57" s="157"/>
    </row>
    <row r="58" spans="1:6" x14ac:dyDescent="0.25">
      <c r="A58" s="156"/>
      <c r="B58" s="157"/>
      <c r="C58" s="157"/>
      <c r="D58" s="157"/>
      <c r="E58" s="157"/>
      <c r="F58" s="157"/>
    </row>
    <row r="59" spans="1:6" x14ac:dyDescent="0.25">
      <c r="A59" s="156"/>
      <c r="B59" s="157"/>
      <c r="C59" s="157"/>
      <c r="D59" s="157"/>
      <c r="E59" s="157"/>
      <c r="F59" s="157"/>
    </row>
    <row r="60" spans="1:6" x14ac:dyDescent="0.25">
      <c r="A60" s="156"/>
      <c r="B60" s="157"/>
      <c r="C60" s="157"/>
      <c r="D60" s="157"/>
      <c r="E60" s="157"/>
      <c r="F60" s="157"/>
    </row>
    <row r="61" spans="1:6" x14ac:dyDescent="0.25">
      <c r="A61" s="156"/>
      <c r="B61" s="157"/>
      <c r="C61" s="157"/>
      <c r="D61" s="157"/>
      <c r="E61" s="157"/>
      <c r="F61" s="157"/>
    </row>
    <row r="62" spans="1:6" x14ac:dyDescent="0.25">
      <c r="A62" s="156"/>
      <c r="B62" s="157"/>
      <c r="C62" s="157"/>
      <c r="D62" s="157"/>
      <c r="E62" s="157"/>
      <c r="F62" s="157"/>
    </row>
    <row r="63" spans="1:6" x14ac:dyDescent="0.25">
      <c r="A63" s="156"/>
      <c r="B63" s="157"/>
      <c r="C63" s="157"/>
      <c r="D63" s="157"/>
      <c r="E63" s="157"/>
      <c r="F63" s="157"/>
    </row>
    <row r="64" spans="1:6" x14ac:dyDescent="0.25">
      <c r="A64" s="156"/>
      <c r="B64" s="157"/>
      <c r="C64" s="157"/>
      <c r="D64" s="157"/>
      <c r="E64" s="157"/>
      <c r="F64" s="157"/>
    </row>
    <row r="65" spans="1:6" x14ac:dyDescent="0.25">
      <c r="A65" s="156"/>
      <c r="B65" s="157"/>
      <c r="C65" s="157"/>
      <c r="D65" s="157"/>
      <c r="E65" s="157"/>
      <c r="F65" s="157"/>
    </row>
    <row r="66" spans="1:6" x14ac:dyDescent="0.25">
      <c r="A66" s="156"/>
      <c r="B66" s="157"/>
      <c r="C66" s="157"/>
      <c r="D66" s="157"/>
      <c r="E66" s="157"/>
      <c r="F66" s="157"/>
    </row>
    <row r="67" spans="1:6" x14ac:dyDescent="0.25">
      <c r="A67" s="156"/>
      <c r="B67" s="157"/>
      <c r="C67" s="157"/>
      <c r="D67" s="157"/>
      <c r="E67" s="157"/>
      <c r="F67" s="157"/>
    </row>
    <row r="68" spans="1:6" x14ac:dyDescent="0.25">
      <c r="A68" s="156"/>
      <c r="B68" s="157"/>
      <c r="C68" s="157"/>
      <c r="D68" s="157"/>
      <c r="E68" s="157"/>
      <c r="F68" s="157"/>
    </row>
    <row r="69" spans="1:6" x14ac:dyDescent="0.25">
      <c r="A69" s="156"/>
      <c r="B69" s="157"/>
      <c r="C69" s="157"/>
      <c r="D69" s="157"/>
      <c r="E69" s="157"/>
      <c r="F69" s="157"/>
    </row>
    <row r="70" spans="1:6" x14ac:dyDescent="0.25">
      <c r="A70" s="156"/>
      <c r="B70" s="157"/>
      <c r="C70" s="157"/>
      <c r="D70" s="157"/>
      <c r="E70" s="157"/>
      <c r="F70" s="157"/>
    </row>
    <row r="71" spans="1:6" x14ac:dyDescent="0.25">
      <c r="A71" s="156"/>
      <c r="B71" s="157"/>
      <c r="C71" s="157"/>
      <c r="D71" s="157"/>
      <c r="E71" s="157"/>
      <c r="F71" s="157"/>
    </row>
    <row r="72" spans="1:6" x14ac:dyDescent="0.25">
      <c r="A72" s="156"/>
      <c r="B72" s="157"/>
      <c r="C72" s="157"/>
      <c r="D72" s="157"/>
      <c r="E72" s="157"/>
      <c r="F72" s="157"/>
    </row>
    <row r="73" spans="1:6" x14ac:dyDescent="0.25">
      <c r="A73" s="156"/>
      <c r="B73" s="157"/>
      <c r="C73" s="157"/>
      <c r="D73" s="157"/>
      <c r="E73" s="157"/>
      <c r="F73" s="157"/>
    </row>
    <row r="74" spans="1:6" x14ac:dyDescent="0.25">
      <c r="A74" s="156"/>
      <c r="B74" s="157"/>
      <c r="C74" s="157"/>
      <c r="D74" s="157"/>
      <c r="E74" s="157"/>
      <c r="F74" s="157"/>
    </row>
    <row r="75" spans="1:6" x14ac:dyDescent="0.25">
      <c r="A75" s="156"/>
      <c r="B75" s="157"/>
      <c r="C75" s="157"/>
      <c r="D75" s="157"/>
      <c r="E75" s="157"/>
      <c r="F75" s="157"/>
    </row>
    <row r="76" spans="1:6" x14ac:dyDescent="0.25">
      <c r="A76" s="156"/>
      <c r="B76" s="157"/>
      <c r="C76" s="157"/>
      <c r="D76" s="157"/>
      <c r="E76" s="157"/>
      <c r="F76" s="157"/>
    </row>
    <row r="77" spans="1:6" x14ac:dyDescent="0.25">
      <c r="A77" s="156"/>
      <c r="B77" s="157"/>
      <c r="C77" s="157"/>
      <c r="D77" s="157"/>
      <c r="E77" s="157"/>
      <c r="F77" s="157"/>
    </row>
    <row r="78" spans="1:6" x14ac:dyDescent="0.25">
      <c r="A78" s="156"/>
      <c r="B78" s="157"/>
      <c r="C78" s="157"/>
      <c r="D78" s="157"/>
      <c r="E78" s="157"/>
      <c r="F78" s="157"/>
    </row>
    <row r="79" spans="1:6" x14ac:dyDescent="0.25">
      <c r="A79" s="156"/>
      <c r="B79" s="157"/>
      <c r="C79" s="157"/>
      <c r="D79" s="157"/>
      <c r="E79" s="157"/>
      <c r="F79" s="157"/>
    </row>
    <row r="80" spans="1:6" x14ac:dyDescent="0.25">
      <c r="A80" s="156"/>
      <c r="B80" s="157"/>
      <c r="C80" s="157"/>
      <c r="D80" s="157"/>
      <c r="E80" s="157"/>
      <c r="F80" s="157"/>
    </row>
    <row r="81" spans="1:6" x14ac:dyDescent="0.25">
      <c r="A81" s="156"/>
      <c r="B81" s="157"/>
      <c r="C81" s="157"/>
      <c r="D81" s="157"/>
      <c r="E81" s="157"/>
      <c r="F81" s="157"/>
    </row>
    <row r="82" spans="1:6" x14ac:dyDescent="0.25">
      <c r="A82" s="156"/>
      <c r="B82" s="157"/>
      <c r="C82" s="157"/>
      <c r="D82" s="157"/>
      <c r="E82" s="157"/>
      <c r="F82" s="157"/>
    </row>
  </sheetData>
  <sheetProtection sheet="1" objects="1" scenarios="1" formatCells="0" formatColumns="0" formatRows="0" insertRows="0"/>
  <mergeCells count="6">
    <mergeCell ref="B43:E43"/>
    <mergeCell ref="B2:F2"/>
    <mergeCell ref="B3:F3"/>
    <mergeCell ref="B5:F5"/>
    <mergeCell ref="B26:E26"/>
    <mergeCell ref="B42:E42"/>
  </mergeCells>
  <conditionalFormatting sqref="B21:D21 B18:D18 B10:D11 B38:D38 B40:D41">
    <cfRule type="cellIs" dxfId="13" priority="14" operator="equal">
      <formula>""</formula>
    </cfRule>
  </conditionalFormatting>
  <conditionalFormatting sqref="B12:D12 B15:D15">
    <cfRule type="cellIs" dxfId="12" priority="13" operator="equal">
      <formula>""</formula>
    </cfRule>
  </conditionalFormatting>
  <conditionalFormatting sqref="B30:D31 B33:D34">
    <cfRule type="cellIs" dxfId="11" priority="12" operator="equal">
      <formula>""</formula>
    </cfRule>
  </conditionalFormatting>
  <conditionalFormatting sqref="B36:D36">
    <cfRule type="cellIs" dxfId="10" priority="11" operator="equal">
      <formula>""</formula>
    </cfRule>
  </conditionalFormatting>
  <conditionalFormatting sqref="B9:D9">
    <cfRule type="cellIs" dxfId="9" priority="10" operator="equal">
      <formula>""</formula>
    </cfRule>
  </conditionalFormatting>
  <conditionalFormatting sqref="B16:D17">
    <cfRule type="cellIs" dxfId="8" priority="9" operator="equal">
      <formula>""</formula>
    </cfRule>
  </conditionalFormatting>
  <conditionalFormatting sqref="B22:D23">
    <cfRule type="cellIs" dxfId="7" priority="8" operator="equal">
      <formula>""</formula>
    </cfRule>
  </conditionalFormatting>
  <conditionalFormatting sqref="B25:D25">
    <cfRule type="cellIs" dxfId="6" priority="7" operator="equal">
      <formula>""</formula>
    </cfRule>
  </conditionalFormatting>
  <conditionalFormatting sqref="B37:D37">
    <cfRule type="cellIs" dxfId="5" priority="6" operator="equal">
      <formula>""</formula>
    </cfRule>
  </conditionalFormatting>
  <conditionalFormatting sqref="B13:D13">
    <cfRule type="cellIs" dxfId="4" priority="5" operator="equal">
      <formula>""</formula>
    </cfRule>
  </conditionalFormatting>
  <conditionalFormatting sqref="B19:D19">
    <cfRule type="cellIs" dxfId="3" priority="4" operator="equal">
      <formula>""</formula>
    </cfRule>
  </conditionalFormatting>
  <conditionalFormatting sqref="B24:D24">
    <cfRule type="cellIs" dxfId="2" priority="3" operator="equal">
      <formula>""</formula>
    </cfRule>
  </conditionalFormatting>
  <conditionalFormatting sqref="B32:D32">
    <cfRule type="cellIs" dxfId="1" priority="2" operator="equal">
      <formula>""</formula>
    </cfRule>
  </conditionalFormatting>
  <conditionalFormatting sqref="B39:D39">
    <cfRule type="cellIs" dxfId="0" priority="1" operator="equal">
      <formula>""</formula>
    </cfRule>
  </conditionalFormatting>
  <pageMargins left="0.7" right="0.7" top="0.75" bottom="0.75" header="0.3" footer="0.3"/>
  <pageSetup orientation="portrait" r:id="rId1"/>
  <ignoredErrors>
    <ignoredError sqref="F9:F12 F33:F34 F15:F18 F25 F40 F21:F23 F30:F31 F36:F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Official Bid Price Sheet</vt:lpstr>
      <vt:lpstr>Hardware, Software, etc.</vt:lpstr>
      <vt:lpstr>Professional Services</vt:lpstr>
      <vt:lpstr>Miscellaneous</vt:lpstr>
      <vt:lpstr>Maintenance</vt:lpstr>
      <vt:lpstr>Misc Con't Costs</vt:lpstr>
      <vt:lpstr>'Hardware, Software, etc.'!Print_Area</vt:lpstr>
      <vt:lpstr>Maintenance!Print_Area</vt:lpstr>
      <vt:lpstr>Miscellaneous!Print_Area</vt:lpstr>
      <vt:lpstr>'Official Bid Price Sheet'!Print_Area</vt:lpstr>
      <vt:lpstr>'Professional Services'!Print_Area</vt:lpstr>
      <vt:lpstr>'Hardware, Software, etc.'!Print_Titles</vt:lpstr>
      <vt:lpstr>Maintenance!Print_Titles</vt:lpstr>
      <vt:lpstr>Miscellaneous!Print_Titles</vt:lpstr>
      <vt:lpstr>'Official Bid Price Sheet'!Print_Titles</vt:lpstr>
      <vt:lpstr>'Professional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Ellen Ann Ferguson</cp:lastModifiedBy>
  <cp:lastPrinted>2020-08-25T02:31:00Z</cp:lastPrinted>
  <dcterms:created xsi:type="dcterms:W3CDTF">2017-07-20T20:12:24Z</dcterms:created>
  <dcterms:modified xsi:type="dcterms:W3CDTF">2020-09-14T15:11:59Z</dcterms:modified>
</cp:coreProperties>
</file>