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 autoCompressPictures="0"/>
  <bookViews>
    <workbookView xWindow="-105" yWindow="-105" windowWidth="15600" windowHeight="11760"/>
  </bookViews>
  <sheets>
    <sheet name="Workout Log" sheetId="1" r:id="rId1"/>
  </sheets>
  <definedNames>
    <definedName name="Average_Calories">'Workout Log'!$C$4</definedName>
    <definedName name="Average_Distance__miles_km">'Workout Log'!$B$6</definedName>
    <definedName name="Average_Duration__minutes">'Workout Log'!$B$4</definedName>
    <definedName name="Average_Pace__per_hour">'Workout Log'!$B$8</definedName>
    <definedName name="Average_Weight">'Workout Log'!$C$6</definedName>
    <definedName name="ColumnTitle1">Workouts[[#Headers],[DATE]]</definedName>
    <definedName name="ColumnTitleRegion1..C4.1">'Workout Log'!$B$3</definedName>
    <definedName name="ColumnTitleRegion3..C6.1">'Workout Log'!$B$5</definedName>
    <definedName name="ColumnTitleRegion5..B8.1">'Workout Log'!$B$7</definedName>
    <definedName name="_xlnm.Print_Titles" localSheetId="0">'Workout Log'!$10:$10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/>
  <c r="F12"/>
  <c r="C6"/>
  <c r="B6"/>
  <c r="C4"/>
  <c r="B4"/>
  <c r="B8" l="1"/>
</calcChain>
</file>

<file path=xl/sharedStrings.xml><?xml version="1.0" encoding="utf-8"?>
<sst xmlns="http://schemas.openxmlformats.org/spreadsheetml/2006/main" count="22" uniqueCount="20">
  <si>
    <t>Workout Log</t>
  </si>
  <si>
    <t>Stats</t>
  </si>
  <si>
    <t>Average Calories</t>
  </si>
  <si>
    <t>Average Weight</t>
  </si>
  <si>
    <t>Workouts</t>
  </si>
  <si>
    <t>DATE</t>
  </si>
  <si>
    <t>CALORIES</t>
  </si>
  <si>
    <t>WEIGHT</t>
  </si>
  <si>
    <t>NOTES</t>
  </si>
  <si>
    <t>DURATION
(minutes)</t>
  </si>
  <si>
    <t>Average Duration (minutes)</t>
  </si>
  <si>
    <t>ACTIVITY</t>
  </si>
  <si>
    <t>Cross Trainer</t>
  </si>
  <si>
    <t>Treadmill</t>
  </si>
  <si>
    <t>PACE
(per hour)</t>
  </si>
  <si>
    <t>DISTANCE
(miles/km)</t>
  </si>
  <si>
    <t>Average Distance (miles/km)</t>
  </si>
  <si>
    <t>Notes</t>
  </si>
  <si>
    <t>Average Pace
(per hour)</t>
  </si>
  <si>
    <t>Date</t>
  </si>
</sst>
</file>

<file path=xl/styles.xml><?xml version="1.0" encoding="utf-8"?>
<styleSheet xmlns="http://schemas.openxmlformats.org/spreadsheetml/2006/main">
  <fonts count="8">
    <font>
      <sz val="11"/>
      <color theme="1" tint="0.14990691854609822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Alignment="0" applyProtection="0"/>
    <xf numFmtId="0" fontId="7" fillId="3" borderId="0" applyFill="0" applyBorder="0">
      <alignment horizontal="center" vertical="center" wrapText="1"/>
    </xf>
    <xf numFmtId="14" fontId="7" fillId="3" borderId="0" applyFill="0" applyBorder="0">
      <alignment horizontal="center"/>
    </xf>
    <xf numFmtId="4" fontId="7" fillId="3" borderId="0" applyFill="0" applyBorder="0">
      <alignment horizontal="center"/>
    </xf>
    <xf numFmtId="3" fontId="7" fillId="3" borderId="0" applyFill="0" applyBorder="0">
      <alignment horizontal="center"/>
    </xf>
    <xf numFmtId="0" fontId="7" fillId="3" borderId="0" applyFill="0" applyBorder="0">
      <alignment horizontal="left" wrapText="1"/>
    </xf>
  </cellStyleXfs>
  <cellXfs count="16">
    <xf numFmtId="0" fontId="0" fillId="0" borderId="0" xfId="0"/>
    <xf numFmtId="0" fontId="2" fillId="2" borderId="1" xfId="1"/>
    <xf numFmtId="0" fontId="0" fillId="3" borderId="0" xfId="0" applyFill="1"/>
    <xf numFmtId="0" fontId="6" fillId="3" borderId="0" xfId="5" applyFill="1" applyAlignment="1">
      <alignment horizontal="left"/>
    </xf>
    <xf numFmtId="0" fontId="1" fillId="3" borderId="0" xfId="0" applyFont="1" applyFill="1" applyAlignment="1">
      <alignment vertical="center"/>
    </xf>
    <xf numFmtId="0" fontId="0" fillId="0" borderId="0" xfId="0" applyFill="1"/>
    <xf numFmtId="0" fontId="3" fillId="0" borderId="0" xfId="2" applyFill="1">
      <alignment horizontal="left"/>
    </xf>
    <xf numFmtId="0" fontId="5" fillId="0" borderId="0" xfId="4" applyFill="1">
      <alignment horizontal="left" vertical="top" wrapText="1"/>
    </xf>
    <xf numFmtId="3" fontId="4" fillId="0" borderId="0" xfId="3" applyNumberFormat="1" applyFill="1">
      <alignment horizontal="left" vertical="top"/>
    </xf>
    <xf numFmtId="4" fontId="4" fillId="0" borderId="0" xfId="3" applyNumberFormat="1" applyFill="1">
      <alignment horizontal="left" vertical="top"/>
    </xf>
    <xf numFmtId="0" fontId="7" fillId="0" borderId="0" xfId="6" applyFill="1">
      <alignment horizontal="center" vertical="center" wrapText="1"/>
    </xf>
    <xf numFmtId="0" fontId="7" fillId="3" borderId="0" xfId="10" applyFill="1" applyBorder="1">
      <alignment horizontal="left" wrapText="1"/>
    </xf>
    <xf numFmtId="4" fontId="7" fillId="3" borderId="0" xfId="8" applyFill="1" applyBorder="1">
      <alignment horizontal="center"/>
    </xf>
    <xf numFmtId="3" fontId="7" fillId="3" borderId="0" xfId="9" applyFill="1" applyBorder="1">
      <alignment horizontal="center"/>
    </xf>
    <xf numFmtId="14" fontId="0" fillId="3" borderId="0" xfId="7" applyFont="1" applyFill="1" applyBorder="1">
      <alignment horizontal="center"/>
    </xf>
    <xf numFmtId="0" fontId="2" fillId="2" borderId="1" xfId="1" applyAlignment="1">
      <alignment vertical="center"/>
    </xf>
  </cellXfs>
  <cellStyles count="11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0.00" xfId="8"/>
    <cellStyle name="Table date" xfId="7"/>
    <cellStyle name="Table heading" xfId="6"/>
    <cellStyle name="Table notes" xfId="10"/>
    <cellStyle name="Table number style" xfId="9"/>
    <cellStyle name="Title" xfId="1" builtinId="15" customBuiltin="1"/>
  </cellStyles>
  <dxfs count="1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relativeIndent="255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0" tint="-4.9989318521683403E-2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Workout log table" defaultPivotStyle="PivotStyleLight16">
    <tableStyle name="Workout log table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orkouts" displayName="Workouts" ref="B10:I12" dataDxfId="9" totalsRowDxfId="8" headerRowCellStyle="Table heading">
  <autoFilter ref="B10:I12"/>
  <tableColumns count="8">
    <tableColumn id="1" name="DATE" totalsRowLabel="Total" dataDxfId="7" dataCellStyle="Table date"/>
    <tableColumn id="8" name="ACTIVITY" dataDxfId="6" dataCellStyle="Table notes"/>
    <tableColumn id="2" name="DURATION_x000a_(minutes)" dataDxfId="5" dataCellStyle="Table number style"/>
    <tableColumn id="3" name="DISTANCE_x000a_(miles/km)" dataDxfId="4" dataCellStyle="Table 0.00"/>
    <tableColumn id="4" name="PACE_x000a_(per hour)" dataDxfId="3" dataCellStyle="Table 0.00">
      <calculatedColumnFormula>IFERROR((60/Workouts[[#This Row],[DURATION
(minutes)]])*Workouts[[#This Row],[DISTANCE
(miles/km)]],"")</calculatedColumnFormula>
    </tableColumn>
    <tableColumn id="5" name="CALORIES" dataDxfId="2" dataCellStyle="Table number style"/>
    <tableColumn id="6" name="WEIGHT" dataDxfId="1" dataCellStyle="Table number style"/>
    <tableColumn id="7" name="NOTES" totalsRowFunction="count" dataDxfId="0" dataCellStyle="Table notes"/>
  </tableColumns>
  <tableStyleInfo name="Workout log table" showFirstColumn="0" showLastColumn="0" showRowStripes="1" showColumnStripes="0"/>
  <extLst>
    <ext xmlns:x14="http://schemas.microsoft.com/office/spreadsheetml/2009/9/main" uri="{504A1905-F514-4f6f-8877-14C23A59335A}">
      <x14:table altTextSummary="Enter workout details, including date, activity, duration, distance, pace, calories, body weight, and any notes. Pa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/>
  <cols>
    <col min="1" max="1" width="2.625" style="2" customWidth="1"/>
    <col min="2" max="2" width="17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>
      <c r="B1" s="15" t="s">
        <v>0</v>
      </c>
      <c r="C1" s="15"/>
    </row>
    <row r="2" spans="2:9" s="5" customFormat="1" ht="30" customHeight="1" thickTop="1">
      <c r="B2" s="6" t="s">
        <v>1</v>
      </c>
    </row>
    <row r="3" spans="2:9" s="5" customFormat="1" ht="30" customHeight="1">
      <c r="B3" s="7" t="s">
        <v>10</v>
      </c>
      <c r="C3" s="7" t="s">
        <v>2</v>
      </c>
    </row>
    <row r="4" spans="2:9" s="5" customFormat="1" ht="30" customHeight="1">
      <c r="B4" s="8">
        <f>IFERROR(AVERAGE(Workouts[DURATION
(minutes)]),"[TIME]")</f>
        <v>35</v>
      </c>
      <c r="C4" s="8">
        <f>IFERROR(AVERAGE(Workouts[CALORIES]),"[CALORIES]")</f>
        <v>401.5</v>
      </c>
    </row>
    <row r="5" spans="2:9" s="5" customFormat="1" ht="30" customHeight="1">
      <c r="B5" s="7" t="s">
        <v>16</v>
      </c>
      <c r="C5" s="7" t="s">
        <v>3</v>
      </c>
    </row>
    <row r="6" spans="2:9" s="5" customFormat="1" ht="30" customHeight="1">
      <c r="B6" s="9">
        <f>IFERROR(AVERAGE(Workouts[DISTANCE
(miles/km)]),"[DISTANCE]")</f>
        <v>2.75</v>
      </c>
      <c r="C6" s="8">
        <f>IFERROR(AVERAGE(Workouts[WEIGHT]),"[WEIGHT]")</f>
        <v>131</v>
      </c>
    </row>
    <row r="7" spans="2:9" s="5" customFormat="1" ht="30" customHeight="1">
      <c r="B7" s="7" t="s">
        <v>18</v>
      </c>
    </row>
    <row r="8" spans="2:9" s="5" customFormat="1" ht="30" customHeight="1">
      <c r="B8" s="9">
        <f>IFERROR((60/Average_Duration__minutes)*Average_Distance__miles_km,"")</f>
        <v>4.7142857142857144</v>
      </c>
    </row>
    <row r="9" spans="2:9" ht="30" customHeight="1">
      <c r="B9" s="3" t="s">
        <v>4</v>
      </c>
    </row>
    <row r="10" spans="2:9" s="4" customFormat="1" ht="30" customHeight="1">
      <c r="B10" s="10" t="s">
        <v>5</v>
      </c>
      <c r="C10" s="10" t="s">
        <v>11</v>
      </c>
      <c r="D10" s="10" t="s">
        <v>9</v>
      </c>
      <c r="E10" s="10" t="s">
        <v>15</v>
      </c>
      <c r="F10" s="10" t="s">
        <v>14</v>
      </c>
      <c r="G10" s="10" t="s">
        <v>6</v>
      </c>
      <c r="H10" s="10" t="s">
        <v>7</v>
      </c>
      <c r="I10" s="10" t="s">
        <v>8</v>
      </c>
    </row>
    <row r="11" spans="2:9" ht="30" customHeight="1">
      <c r="B11" s="14" t="s">
        <v>19</v>
      </c>
      <c r="C11" s="11" t="s">
        <v>12</v>
      </c>
      <c r="D11" s="13">
        <v>40</v>
      </c>
      <c r="E11" s="12">
        <v>2.5</v>
      </c>
      <c r="F11" s="12">
        <f>IFERROR((60/Workouts[[#This Row],[DURATION
(minutes)]])*Workouts[[#This Row],[DISTANCE
(miles/km)]],"")</f>
        <v>3.75</v>
      </c>
      <c r="G11" s="13">
        <v>380</v>
      </c>
      <c r="H11" s="13">
        <v>132</v>
      </c>
      <c r="I11" s="11" t="s">
        <v>17</v>
      </c>
    </row>
    <row r="12" spans="2:9" ht="30" customHeight="1">
      <c r="B12" s="14" t="s">
        <v>19</v>
      </c>
      <c r="C12" s="11" t="s">
        <v>13</v>
      </c>
      <c r="D12" s="13">
        <v>30</v>
      </c>
      <c r="E12" s="12">
        <v>3</v>
      </c>
      <c r="F12" s="12">
        <f>IFERROR((60/Workouts[[#This Row],[DURATION
(minutes)]])*Workouts[[#This Row],[DISTANCE
(miles/km)]],"")</f>
        <v>6</v>
      </c>
      <c r="G12" s="13">
        <v>423</v>
      </c>
      <c r="H12" s="13">
        <v>130</v>
      </c>
      <c r="I12" s="11" t="s">
        <v>17</v>
      </c>
    </row>
  </sheetData>
  <dataValidations count="22">
    <dataValidation allowBlank="1" showInputMessage="1" showErrorMessage="1" prompt="Track workouts in this worksheet. A stats section outlines Averages for duration, distance, calories, weight and pace. The workout table lists all workouts" sqref="A1"/>
    <dataValidation allowBlank="1" showInputMessage="1" showErrorMessage="1" prompt="Average duration of workouts is automatically calculated in this cell" sqref="B4"/>
    <dataValidation allowBlank="1" showInputMessage="1" showErrorMessage="1" prompt="Average calories is automatically calculated in this cell" sqref="C4"/>
    <dataValidation allowBlank="1" showInputMessage="1" showErrorMessage="1" prompt="Average distance is automatically calculated in this cell" sqref="B6"/>
    <dataValidation allowBlank="1" showInputMessage="1" showErrorMessage="1" prompt="Average weight is automatically calculated in this cell" sqref="C6"/>
    <dataValidation allowBlank="1" showInputMessage="1" showErrorMessage="1" prompt="Average pace of workouts is automatically calculated in this cell" sqref="B8"/>
    <dataValidation allowBlank="1" showInputMessage="1" showErrorMessage="1" prompt="Enter Date of each workout in this column under this heading" sqref="B10"/>
    <dataValidation allowBlank="1" showInputMessage="1" showErrorMessage="1" prompt="Enter Activity in this column under this heading" sqref="C10"/>
    <dataValidation allowBlank="1" showInputMessage="1" showErrorMessage="1" prompt="Enter Duration of the workout in minutes in this column under this heading" sqref="D10"/>
    <dataValidation allowBlank="1" showInputMessage="1" showErrorMessage="1" prompt="Enter Distance in miles or kilometers in this column under this heading" sqref="E10"/>
    <dataValidation allowBlank="1" showInputMessage="1" showErrorMessage="1" prompt="Pace is automatically calculated in this column under this heading based on duration and distance values for each activity" sqref="F10"/>
    <dataValidation allowBlank="1" showInputMessage="1" showErrorMessage="1" prompt="Enter Calories burned in this column under this heading" sqref="G10"/>
    <dataValidation allowBlank="1" showInputMessage="1" showErrorMessage="1" prompt="Enter Weight in this column under this heading" sqref="H10"/>
    <dataValidation allowBlank="1" showInputMessage="1" showErrorMessage="1" prompt="Enter any Notes in this column under this heading" sqref="I10"/>
    <dataValidation allowBlank="1" showInputMessage="1" showErrorMessage="1" prompt="Title of this worksheet is in this cell" sqref="B1:C1"/>
    <dataValidation allowBlank="1" showInputMessage="1" showErrorMessage="1" prompt="Stats for Average Duration, Calories, Distance, Weight, and Pace are automatically calculated in cells B3 through C8, below" sqref="B2"/>
    <dataValidation allowBlank="1" showInputMessage="1" showErrorMessage="1" prompt="Average Duration in minutes is automatically calculated in cell below. Average Calories is in cell at right" sqref="B3"/>
    <dataValidation allowBlank="1" showInputMessage="1" showErrorMessage="1" prompt="Average Calories is automatically calculated in cell below" sqref="C3"/>
    <dataValidation allowBlank="1" showInputMessage="1" showErrorMessage="1" prompt="Average Distance in miles or kilometer is automatically calculated in cell below. Average Weight is in cell at right" sqref="B5"/>
    <dataValidation allowBlank="1" showInputMessage="1" showErrorMessage="1" prompt="Average Weight is automatically calculated in cell below" sqref="C5"/>
    <dataValidation allowBlank="1" showInputMessage="1" showErrorMessage="1" prompt="Average Pace per hour is automatically calculated in cell below" sqref="B7"/>
    <dataValidation allowBlank="1" showInputMessage="1" showErrorMessage="1" prompt="Enter workout details in table below" sqref="B9"/>
  </dataValidations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299E3A-ADE3-46FA-AD3F-FA5C9D9CA4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D62A50A1-FCA4-47F6-AAA0-F284004F1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CAD18F-51A0-448A-AAEC-883EDB2BF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Workout Log</vt:lpstr>
      <vt:lpstr>Average_Calories</vt:lpstr>
      <vt:lpstr>Average_Distance__miles_km</vt:lpstr>
      <vt:lpstr>Average_Duration__minutes</vt:lpstr>
      <vt:lpstr>Average_Pace__per_hour</vt:lpstr>
      <vt:lpstr>Average_Weight</vt:lpstr>
      <vt:lpstr>ColumnTitle1</vt:lpstr>
      <vt:lpstr>ColumnTitleRegion1..C4.1</vt:lpstr>
      <vt:lpstr>ColumnTitleRegion3..C6.1</vt:lpstr>
      <vt:lpstr>ColumnTitleRegion5..B8.1</vt:lpstr>
      <vt:lpstr>'Workout Log'!Print_Titles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2019-06-19T08:11:38Z</dcterms:created>
  <dcterms:modified xsi:type="dcterms:W3CDTF">2020-08-09T02:40:57Z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